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" yWindow="2280" windowWidth="15864" windowHeight="5700"/>
  </bookViews>
  <sheets>
    <sheet name="公示定稿" sheetId="4" r:id="rId1"/>
  </sheets>
  <definedNames>
    <definedName name="_xlnm._FilterDatabase" localSheetId="0" hidden="1">公示定稿!$A$2:$N$4</definedName>
    <definedName name="_xlnm.Print_Titles" localSheetId="0">公示定稿!$2:$3</definedName>
  </definedNames>
  <calcPr calcId="124519"/>
</workbook>
</file>

<file path=xl/calcChain.xml><?xml version="1.0" encoding="utf-8"?>
<calcChain xmlns="http://schemas.openxmlformats.org/spreadsheetml/2006/main">
  <c r="L52" i="4"/>
  <c r="K52"/>
  <c r="I52"/>
  <c r="H52"/>
  <c r="D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M7"/>
  <c r="J7"/>
  <c r="M6"/>
  <c r="J6"/>
  <c r="M5"/>
  <c r="J5"/>
  <c r="M4"/>
  <c r="M52" s="1"/>
  <c r="J4"/>
  <c r="J52" s="1"/>
</calcChain>
</file>

<file path=xl/sharedStrings.xml><?xml version="1.0" encoding="utf-8"?>
<sst xmlns="http://schemas.openxmlformats.org/spreadsheetml/2006/main" count="209" uniqueCount="117">
  <si>
    <t>序号</t>
  </si>
  <si>
    <t>船号</t>
  </si>
  <si>
    <t>所有人</t>
  </si>
  <si>
    <t>总功率
(千瓦)</t>
  </si>
  <si>
    <t>作业类型</t>
  </si>
  <si>
    <t>船长(米)</t>
  </si>
  <si>
    <t>减船转产渔民培训</t>
  </si>
  <si>
    <t>核定船员数</t>
  </si>
  <si>
    <t>材质</t>
    <phoneticPr fontId="5" type="noConversion"/>
  </si>
  <si>
    <t>渔船拆解和废料无害化处理
（万元）</t>
    <phoneticPr fontId="3" type="noConversion"/>
  </si>
  <si>
    <t>渔具集中
销毁补助
（万元）</t>
    <phoneticPr fontId="5" type="noConversion"/>
  </si>
  <si>
    <t>备注</t>
    <phoneticPr fontId="3" type="noConversion"/>
  </si>
  <si>
    <t>补助金额（万元）</t>
    <phoneticPr fontId="5" type="noConversion"/>
  </si>
  <si>
    <t>合计
（万元）</t>
    <phoneticPr fontId="5" type="noConversion"/>
  </si>
  <si>
    <t>合计</t>
    <phoneticPr fontId="5" type="noConversion"/>
  </si>
  <si>
    <t>防城港市2018年海洋捕捞渔民减船转产项目补助对象名册</t>
    <phoneticPr fontId="3" type="noConversion"/>
  </si>
  <si>
    <t>桂防渔46859</t>
  </si>
  <si>
    <t>韦才和</t>
  </si>
  <si>
    <t>刺网</t>
    <phoneticPr fontId="3" type="noConversion"/>
  </si>
  <si>
    <t>木质</t>
    <phoneticPr fontId="3" type="noConversion"/>
  </si>
  <si>
    <t>桂防渔12858</t>
  </si>
  <si>
    <t>彭伟程</t>
  </si>
  <si>
    <t>桂防渔44015</t>
  </si>
  <si>
    <t>冯权勇</t>
  </si>
  <si>
    <t>桂防渔55224</t>
  </si>
  <si>
    <t>李国辉</t>
  </si>
  <si>
    <t>桂防渔44016</t>
  </si>
  <si>
    <t>冯权海</t>
  </si>
  <si>
    <t>桂防渔44018</t>
  </si>
  <si>
    <t>许绍建</t>
  </si>
  <si>
    <t>桂防渔44007</t>
  </si>
  <si>
    <t>钟树才</t>
  </si>
  <si>
    <t>桂防渔02856</t>
  </si>
  <si>
    <t>桂防渔44017</t>
  </si>
  <si>
    <t>冯权彩</t>
  </si>
  <si>
    <t>桂防渔44027</t>
  </si>
  <si>
    <t>谭春明</t>
  </si>
  <si>
    <t>桂防渔44021</t>
  </si>
  <si>
    <t>甘友权</t>
  </si>
  <si>
    <t>桂防渔45016</t>
  </si>
  <si>
    <t>许拾方</t>
  </si>
  <si>
    <t>桂防渔55830</t>
  </si>
  <si>
    <t>谭家升</t>
  </si>
  <si>
    <t>桂防渔13813</t>
  </si>
  <si>
    <t>邱永生</t>
  </si>
  <si>
    <t>桂防渔14819</t>
  </si>
  <si>
    <t>梁相德</t>
  </si>
  <si>
    <t>桂防渔12810</t>
  </si>
  <si>
    <t>林达豪</t>
  </si>
  <si>
    <t>桂防渔12808</t>
  </si>
  <si>
    <t>张德娇</t>
  </si>
  <si>
    <t>桂防渔51051</t>
  </si>
  <si>
    <t>严恒平</t>
  </si>
  <si>
    <t>桂防渔47897</t>
  </si>
  <si>
    <t>韦良荣</t>
  </si>
  <si>
    <t>桂防渔52008</t>
  </si>
  <si>
    <t>严纯彰</t>
  </si>
  <si>
    <t>桂防渔55029</t>
  </si>
  <si>
    <t>袁成全</t>
  </si>
  <si>
    <t>桂防渔57002</t>
  </si>
  <si>
    <t>黄厚发</t>
  </si>
  <si>
    <t>桂防渔11896</t>
  </si>
  <si>
    <t>梁以军</t>
  </si>
  <si>
    <t>桂防渔45897</t>
  </si>
  <si>
    <t>邓立跃</t>
  </si>
  <si>
    <t>桂防渔57803</t>
  </si>
  <si>
    <t>唐尚辉</t>
  </si>
  <si>
    <t>桂防渔10825</t>
  </si>
  <si>
    <t>林华欢</t>
  </si>
  <si>
    <t>桂防渔18823</t>
  </si>
  <si>
    <t>宋启庭</t>
  </si>
  <si>
    <t>桂防渔11874</t>
  </si>
  <si>
    <t>严芝海</t>
  </si>
  <si>
    <t>桂防渔10837</t>
  </si>
  <si>
    <t>刘成东</t>
  </si>
  <si>
    <t>桂防渔10826</t>
  </si>
  <si>
    <t>陈胜瑞</t>
  </si>
  <si>
    <t>桂防渔10820</t>
  </si>
  <si>
    <t>林朝武</t>
  </si>
  <si>
    <t>桂防渔11823</t>
  </si>
  <si>
    <t>彭克宽</t>
  </si>
  <si>
    <t>桂防渔11859</t>
  </si>
  <si>
    <t>彭走进</t>
  </si>
  <si>
    <t>桂防渔44032</t>
  </si>
  <si>
    <t>许  族</t>
    <phoneticPr fontId="3" type="noConversion"/>
  </si>
  <si>
    <t>桂防渔11839</t>
  </si>
  <si>
    <t>严瑶彰</t>
  </si>
  <si>
    <t>桂防渔12841</t>
  </si>
  <si>
    <t>廖家琴</t>
  </si>
  <si>
    <t>桂防渔45822</t>
  </si>
  <si>
    <t>韦良坤</t>
  </si>
  <si>
    <t>桂防渔55002</t>
  </si>
  <si>
    <t>卢亚莲</t>
  </si>
  <si>
    <t>杂渔具</t>
    <phoneticPr fontId="3" type="noConversion"/>
  </si>
  <si>
    <t>桂防渔94857</t>
  </si>
  <si>
    <t>黄亚姑</t>
  </si>
  <si>
    <t>桂防渔00835</t>
  </si>
  <si>
    <t>黄天保</t>
  </si>
  <si>
    <t>桂防渔97809</t>
  </si>
  <si>
    <t>钟恒东</t>
  </si>
  <si>
    <t>桂防渔95861</t>
    <phoneticPr fontId="3" type="noConversion"/>
  </si>
  <si>
    <t>李亚生</t>
  </si>
  <si>
    <t>桂防渔95874</t>
  </si>
  <si>
    <t>谭德金</t>
  </si>
  <si>
    <t>桂防渔93810</t>
  </si>
  <si>
    <t>彭信友</t>
  </si>
  <si>
    <t>桂防渔95826</t>
  </si>
  <si>
    <t>林华山</t>
    <phoneticPr fontId="3" type="noConversion"/>
  </si>
  <si>
    <t>桂防渔90813</t>
  </si>
  <si>
    <t>李亚养</t>
  </si>
  <si>
    <t>桂防渔90869</t>
  </si>
  <si>
    <t>钟幸坚</t>
  </si>
  <si>
    <t>桂防渔22807</t>
  </si>
  <si>
    <t>雷玉彩</t>
  </si>
  <si>
    <t>拖网</t>
    <phoneticPr fontId="3" type="noConversion"/>
  </si>
  <si>
    <t>减船转产补助
（万元）</t>
    <phoneticPr fontId="5" type="noConversion"/>
  </si>
  <si>
    <t>冯  畅</t>
    <phoneticPr fontId="5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</si>
</sst>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_ "/>
    <numFmt numFmtId="178" formatCode="0.00_);[Red]\(0.00\)"/>
    <numFmt numFmtId="179" formatCode="0.00;[Red]0.00"/>
    <numFmt numFmtId="180" formatCode="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6" fillId="0" borderId="0"/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workbookViewId="0">
      <pane ySplit="3" topLeftCell="A43" activePane="bottomLeft" state="frozen"/>
      <selection pane="bottomLeft" activeCell="I45" sqref="I45"/>
    </sheetView>
  </sheetViews>
  <sheetFormatPr defaultColWidth="9" defaultRowHeight="12"/>
  <cols>
    <col min="1" max="1" width="5.109375" style="2" customWidth="1"/>
    <col min="2" max="2" width="15.44140625" style="2" customWidth="1"/>
    <col min="3" max="3" width="11.5546875" style="2" customWidth="1"/>
    <col min="4" max="4" width="10.88671875" style="3" customWidth="1"/>
    <col min="5" max="5" width="10.44140625" style="3" customWidth="1"/>
    <col min="6" max="6" width="8.6640625" style="3" customWidth="1"/>
    <col min="7" max="7" width="10.6640625" style="2" customWidth="1"/>
    <col min="8" max="8" width="18" style="4" customWidth="1"/>
    <col min="9" max="9" width="8.5546875" style="2" customWidth="1"/>
    <col min="10" max="10" width="16" style="2" customWidth="1"/>
    <col min="11" max="11" width="14.88671875" style="4" customWidth="1"/>
    <col min="12" max="12" width="13.5546875" style="4" customWidth="1"/>
    <col min="13" max="13" width="13.5546875" style="5" customWidth="1"/>
    <col min="14" max="14" width="10.44140625" style="2" customWidth="1"/>
    <col min="15" max="16384" width="9" style="2"/>
  </cols>
  <sheetData>
    <row r="1" spans="1:14" s="1" customFormat="1" ht="34.200000000000003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9.25" customHeight="1">
      <c r="A2" s="22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4" t="s">
        <v>8</v>
      </c>
      <c r="G2" s="22" t="s">
        <v>5</v>
      </c>
      <c r="H2" s="26" t="s">
        <v>115</v>
      </c>
      <c r="I2" s="32" t="s">
        <v>6</v>
      </c>
      <c r="J2" s="33"/>
      <c r="K2" s="28" t="s">
        <v>9</v>
      </c>
      <c r="L2" s="28" t="s">
        <v>10</v>
      </c>
      <c r="M2" s="30" t="s">
        <v>13</v>
      </c>
      <c r="N2" s="34" t="s">
        <v>11</v>
      </c>
    </row>
    <row r="3" spans="1:14" ht="35.4" customHeight="1">
      <c r="A3" s="22"/>
      <c r="B3" s="22"/>
      <c r="C3" s="22"/>
      <c r="D3" s="23"/>
      <c r="E3" s="23"/>
      <c r="F3" s="25"/>
      <c r="G3" s="22"/>
      <c r="H3" s="27"/>
      <c r="I3" s="7" t="s">
        <v>7</v>
      </c>
      <c r="J3" s="7" t="s">
        <v>12</v>
      </c>
      <c r="K3" s="29"/>
      <c r="L3" s="29"/>
      <c r="M3" s="31"/>
      <c r="N3" s="34"/>
    </row>
    <row r="4" spans="1:14" ht="22.95" customHeight="1">
      <c r="A4" s="8">
        <v>1</v>
      </c>
      <c r="B4" s="9" t="s">
        <v>16</v>
      </c>
      <c r="C4" s="9" t="s">
        <v>17</v>
      </c>
      <c r="D4" s="10">
        <v>8.8000000000000007</v>
      </c>
      <c r="E4" s="11" t="s">
        <v>18</v>
      </c>
      <c r="F4" s="11" t="s">
        <v>19</v>
      </c>
      <c r="G4" s="12">
        <v>11.14</v>
      </c>
      <c r="H4" s="14">
        <v>6.16</v>
      </c>
      <c r="I4" s="13">
        <v>2</v>
      </c>
      <c r="J4" s="14">
        <f t="shared" ref="J4:J51" si="0">I4*0.3</f>
        <v>0.6</v>
      </c>
      <c r="K4" s="19">
        <v>0.5</v>
      </c>
      <c r="L4" s="19">
        <v>0.5</v>
      </c>
      <c r="M4" s="19">
        <f>SUM(H4,J4:L4)</f>
        <v>7.76</v>
      </c>
      <c r="N4" s="6"/>
    </row>
    <row r="5" spans="1:14" ht="22.95" customHeight="1">
      <c r="A5" s="8">
        <v>2</v>
      </c>
      <c r="B5" s="9" t="s">
        <v>20</v>
      </c>
      <c r="C5" s="9" t="s">
        <v>21</v>
      </c>
      <c r="D5" s="10">
        <v>4.4000000000000004</v>
      </c>
      <c r="E5" s="11" t="s">
        <v>18</v>
      </c>
      <c r="F5" s="11" t="s">
        <v>19</v>
      </c>
      <c r="G5" s="12">
        <v>7</v>
      </c>
      <c r="H5" s="14">
        <v>3.08</v>
      </c>
      <c r="I5" s="13">
        <v>2</v>
      </c>
      <c r="J5" s="14">
        <f t="shared" si="0"/>
        <v>0.6</v>
      </c>
      <c r="K5" s="19">
        <v>0.5</v>
      </c>
      <c r="L5" s="19">
        <v>0.5</v>
      </c>
      <c r="M5" s="19">
        <f t="shared" ref="M5:M51" si="1">SUM(H5,J5:L5)</f>
        <v>4.68</v>
      </c>
      <c r="N5" s="6"/>
    </row>
    <row r="6" spans="1:14" ht="22.95" customHeight="1">
      <c r="A6" s="8">
        <v>3</v>
      </c>
      <c r="B6" s="9" t="s">
        <v>22</v>
      </c>
      <c r="C6" s="9" t="s">
        <v>23</v>
      </c>
      <c r="D6" s="10">
        <v>8.8000000000000007</v>
      </c>
      <c r="E6" s="11" t="s">
        <v>18</v>
      </c>
      <c r="F6" s="11" t="s">
        <v>19</v>
      </c>
      <c r="G6" s="12">
        <v>9.27</v>
      </c>
      <c r="H6" s="14">
        <v>6.16</v>
      </c>
      <c r="I6" s="13">
        <v>2</v>
      </c>
      <c r="J6" s="14">
        <f t="shared" si="0"/>
        <v>0.6</v>
      </c>
      <c r="K6" s="19">
        <v>0.5</v>
      </c>
      <c r="L6" s="19">
        <v>0.5</v>
      </c>
      <c r="M6" s="19">
        <f t="shared" si="1"/>
        <v>7.76</v>
      </c>
      <c r="N6" s="6"/>
    </row>
    <row r="7" spans="1:14" ht="22.95" customHeight="1">
      <c r="A7" s="8">
        <v>4</v>
      </c>
      <c r="B7" s="9" t="s">
        <v>24</v>
      </c>
      <c r="C7" s="9" t="s">
        <v>25</v>
      </c>
      <c r="D7" s="10">
        <v>8.8000000000000007</v>
      </c>
      <c r="E7" s="11" t="s">
        <v>18</v>
      </c>
      <c r="F7" s="11" t="s">
        <v>19</v>
      </c>
      <c r="G7" s="12">
        <v>8</v>
      </c>
      <c r="H7" s="14">
        <v>6.16</v>
      </c>
      <c r="I7" s="13">
        <v>2</v>
      </c>
      <c r="J7" s="14">
        <f t="shared" si="0"/>
        <v>0.6</v>
      </c>
      <c r="K7" s="19">
        <v>0.5</v>
      </c>
      <c r="L7" s="19">
        <v>0.5</v>
      </c>
      <c r="M7" s="19">
        <f t="shared" si="1"/>
        <v>7.76</v>
      </c>
      <c r="N7" s="6"/>
    </row>
    <row r="8" spans="1:14" ht="22.95" customHeight="1">
      <c r="A8" s="8">
        <v>5</v>
      </c>
      <c r="B8" s="9" t="s">
        <v>26</v>
      </c>
      <c r="C8" s="9" t="s">
        <v>27</v>
      </c>
      <c r="D8" s="10">
        <v>8.8000000000000007</v>
      </c>
      <c r="E8" s="11" t="s">
        <v>18</v>
      </c>
      <c r="F8" s="11" t="s">
        <v>19</v>
      </c>
      <c r="G8" s="12">
        <v>9.1</v>
      </c>
      <c r="H8" s="14">
        <v>6.16</v>
      </c>
      <c r="I8" s="13">
        <v>2</v>
      </c>
      <c r="J8" s="14">
        <f t="shared" si="0"/>
        <v>0.6</v>
      </c>
      <c r="K8" s="19">
        <v>0.5</v>
      </c>
      <c r="L8" s="19">
        <v>0.5</v>
      </c>
      <c r="M8" s="19">
        <f t="shared" si="1"/>
        <v>7.76</v>
      </c>
      <c r="N8" s="6"/>
    </row>
    <row r="9" spans="1:14" ht="22.95" customHeight="1">
      <c r="A9" s="8">
        <v>6</v>
      </c>
      <c r="B9" s="9" t="s">
        <v>28</v>
      </c>
      <c r="C9" s="9" t="s">
        <v>29</v>
      </c>
      <c r="D9" s="10">
        <v>8.8000000000000007</v>
      </c>
      <c r="E9" s="11" t="s">
        <v>18</v>
      </c>
      <c r="F9" s="11" t="s">
        <v>19</v>
      </c>
      <c r="G9" s="12">
        <v>8.58</v>
      </c>
      <c r="H9" s="14">
        <v>6.16</v>
      </c>
      <c r="I9" s="13">
        <v>2</v>
      </c>
      <c r="J9" s="14">
        <f t="shared" si="0"/>
        <v>0.6</v>
      </c>
      <c r="K9" s="19">
        <v>0.5</v>
      </c>
      <c r="L9" s="19">
        <v>0.5</v>
      </c>
      <c r="M9" s="19">
        <f t="shared" si="1"/>
        <v>7.76</v>
      </c>
      <c r="N9" s="6"/>
    </row>
    <row r="10" spans="1:14" ht="22.95" customHeight="1">
      <c r="A10" s="8">
        <v>7</v>
      </c>
      <c r="B10" s="9" t="s">
        <v>30</v>
      </c>
      <c r="C10" s="9" t="s">
        <v>31</v>
      </c>
      <c r="D10" s="10">
        <v>8.8000000000000007</v>
      </c>
      <c r="E10" s="11" t="s">
        <v>18</v>
      </c>
      <c r="F10" s="11" t="s">
        <v>19</v>
      </c>
      <c r="G10" s="12">
        <v>10.54</v>
      </c>
      <c r="H10" s="14">
        <v>6.16</v>
      </c>
      <c r="I10" s="13">
        <v>2</v>
      </c>
      <c r="J10" s="14">
        <f t="shared" si="0"/>
        <v>0.6</v>
      </c>
      <c r="K10" s="19">
        <v>0.5</v>
      </c>
      <c r="L10" s="19">
        <v>0.5</v>
      </c>
      <c r="M10" s="19">
        <f t="shared" si="1"/>
        <v>7.76</v>
      </c>
      <c r="N10" s="6"/>
    </row>
    <row r="11" spans="1:14" ht="22.95" customHeight="1">
      <c r="A11" s="8">
        <v>8</v>
      </c>
      <c r="B11" s="9" t="s">
        <v>32</v>
      </c>
      <c r="C11" s="9" t="s">
        <v>116</v>
      </c>
      <c r="D11" s="10">
        <v>8.8000000000000007</v>
      </c>
      <c r="E11" s="11" t="s">
        <v>18</v>
      </c>
      <c r="F11" s="11" t="s">
        <v>19</v>
      </c>
      <c r="G11" s="12">
        <v>8.1999999999999993</v>
      </c>
      <c r="H11" s="14">
        <v>6.16</v>
      </c>
      <c r="I11" s="13">
        <v>2</v>
      </c>
      <c r="J11" s="14">
        <f t="shared" si="0"/>
        <v>0.6</v>
      </c>
      <c r="K11" s="19">
        <v>0.5</v>
      </c>
      <c r="L11" s="19">
        <v>0.5</v>
      </c>
      <c r="M11" s="19">
        <f t="shared" si="1"/>
        <v>7.76</v>
      </c>
      <c r="N11" s="6"/>
    </row>
    <row r="12" spans="1:14" ht="22.95" customHeight="1">
      <c r="A12" s="8">
        <v>9</v>
      </c>
      <c r="B12" s="9" t="s">
        <v>33</v>
      </c>
      <c r="C12" s="9" t="s">
        <v>34</v>
      </c>
      <c r="D12" s="10">
        <v>8.8000000000000007</v>
      </c>
      <c r="E12" s="11" t="s">
        <v>18</v>
      </c>
      <c r="F12" s="11" t="s">
        <v>19</v>
      </c>
      <c r="G12" s="12">
        <v>8.6</v>
      </c>
      <c r="H12" s="14">
        <v>6.16</v>
      </c>
      <c r="I12" s="13">
        <v>2</v>
      </c>
      <c r="J12" s="14">
        <f t="shared" si="0"/>
        <v>0.6</v>
      </c>
      <c r="K12" s="19">
        <v>0.5</v>
      </c>
      <c r="L12" s="19">
        <v>0.5</v>
      </c>
      <c r="M12" s="19">
        <f t="shared" si="1"/>
        <v>7.76</v>
      </c>
      <c r="N12" s="6"/>
    </row>
    <row r="13" spans="1:14" ht="22.95" customHeight="1">
      <c r="A13" s="8">
        <v>10</v>
      </c>
      <c r="B13" s="9" t="s">
        <v>35</v>
      </c>
      <c r="C13" s="9" t="s">
        <v>36</v>
      </c>
      <c r="D13" s="10">
        <v>8.8000000000000007</v>
      </c>
      <c r="E13" s="11" t="s">
        <v>18</v>
      </c>
      <c r="F13" s="11" t="s">
        <v>19</v>
      </c>
      <c r="G13" s="12">
        <v>9</v>
      </c>
      <c r="H13" s="14">
        <v>6.16</v>
      </c>
      <c r="I13" s="13">
        <v>2</v>
      </c>
      <c r="J13" s="14">
        <f t="shared" si="0"/>
        <v>0.6</v>
      </c>
      <c r="K13" s="19">
        <v>0.5</v>
      </c>
      <c r="L13" s="19">
        <v>0.5</v>
      </c>
      <c r="M13" s="19">
        <f t="shared" si="1"/>
        <v>7.76</v>
      </c>
      <c r="N13" s="6"/>
    </row>
    <row r="14" spans="1:14" ht="22.95" customHeight="1">
      <c r="A14" s="8">
        <v>11</v>
      </c>
      <c r="B14" s="9" t="s">
        <v>37</v>
      </c>
      <c r="C14" s="9" t="s">
        <v>38</v>
      </c>
      <c r="D14" s="10">
        <v>8.8000000000000007</v>
      </c>
      <c r="E14" s="11" t="s">
        <v>18</v>
      </c>
      <c r="F14" s="11" t="s">
        <v>19</v>
      </c>
      <c r="G14" s="12">
        <v>8.8000000000000007</v>
      </c>
      <c r="H14" s="14">
        <v>6.16</v>
      </c>
      <c r="I14" s="13">
        <v>2</v>
      </c>
      <c r="J14" s="14">
        <f t="shared" si="0"/>
        <v>0.6</v>
      </c>
      <c r="K14" s="19">
        <v>0.5</v>
      </c>
      <c r="L14" s="19">
        <v>0.5</v>
      </c>
      <c r="M14" s="19">
        <f t="shared" si="1"/>
        <v>7.76</v>
      </c>
      <c r="N14" s="6"/>
    </row>
    <row r="15" spans="1:14" ht="22.95" customHeight="1">
      <c r="A15" s="8">
        <v>12</v>
      </c>
      <c r="B15" s="9" t="s">
        <v>39</v>
      </c>
      <c r="C15" s="9" t="s">
        <v>40</v>
      </c>
      <c r="D15" s="10">
        <v>8.8000000000000007</v>
      </c>
      <c r="E15" s="11" t="s">
        <v>18</v>
      </c>
      <c r="F15" s="11" t="s">
        <v>19</v>
      </c>
      <c r="G15" s="12">
        <v>9.69</v>
      </c>
      <c r="H15" s="14">
        <v>6.16</v>
      </c>
      <c r="I15" s="13">
        <v>2</v>
      </c>
      <c r="J15" s="14">
        <f t="shared" si="0"/>
        <v>0.6</v>
      </c>
      <c r="K15" s="19">
        <v>0.5</v>
      </c>
      <c r="L15" s="19">
        <v>0.5</v>
      </c>
      <c r="M15" s="19">
        <f t="shared" si="1"/>
        <v>7.76</v>
      </c>
      <c r="N15" s="6"/>
    </row>
    <row r="16" spans="1:14" ht="22.95" customHeight="1">
      <c r="A16" s="8">
        <v>13</v>
      </c>
      <c r="B16" s="9" t="s">
        <v>41</v>
      </c>
      <c r="C16" s="9" t="s">
        <v>42</v>
      </c>
      <c r="D16" s="10">
        <v>8.8000000000000007</v>
      </c>
      <c r="E16" s="11" t="s">
        <v>18</v>
      </c>
      <c r="F16" s="11" t="s">
        <v>19</v>
      </c>
      <c r="G16" s="12">
        <v>8.5</v>
      </c>
      <c r="H16" s="14">
        <v>6.16</v>
      </c>
      <c r="I16" s="13">
        <v>2</v>
      </c>
      <c r="J16" s="14">
        <f t="shared" si="0"/>
        <v>0.6</v>
      </c>
      <c r="K16" s="19">
        <v>0.5</v>
      </c>
      <c r="L16" s="19">
        <v>0.5</v>
      </c>
      <c r="M16" s="19">
        <f t="shared" si="1"/>
        <v>7.76</v>
      </c>
      <c r="N16" s="6"/>
    </row>
    <row r="17" spans="1:14" ht="22.95" customHeight="1">
      <c r="A17" s="8">
        <v>14</v>
      </c>
      <c r="B17" s="9" t="s">
        <v>43</v>
      </c>
      <c r="C17" s="9" t="s">
        <v>44</v>
      </c>
      <c r="D17" s="10">
        <v>4.4000000000000004</v>
      </c>
      <c r="E17" s="11" t="s">
        <v>18</v>
      </c>
      <c r="F17" s="11" t="s">
        <v>19</v>
      </c>
      <c r="G17" s="12">
        <v>7.73</v>
      </c>
      <c r="H17" s="14">
        <v>3.08</v>
      </c>
      <c r="I17" s="13">
        <v>2</v>
      </c>
      <c r="J17" s="14">
        <f t="shared" si="0"/>
        <v>0.6</v>
      </c>
      <c r="K17" s="19">
        <v>0.5</v>
      </c>
      <c r="L17" s="19">
        <v>0.5</v>
      </c>
      <c r="M17" s="19">
        <f t="shared" si="1"/>
        <v>4.68</v>
      </c>
      <c r="N17" s="6"/>
    </row>
    <row r="18" spans="1:14" ht="22.95" customHeight="1">
      <c r="A18" s="8">
        <v>15</v>
      </c>
      <c r="B18" s="9" t="s">
        <v>45</v>
      </c>
      <c r="C18" s="9" t="s">
        <v>46</v>
      </c>
      <c r="D18" s="10">
        <v>4.4000000000000004</v>
      </c>
      <c r="E18" s="11" t="s">
        <v>18</v>
      </c>
      <c r="F18" s="11" t="s">
        <v>19</v>
      </c>
      <c r="G18" s="12">
        <v>7.57</v>
      </c>
      <c r="H18" s="14">
        <v>3.08</v>
      </c>
      <c r="I18" s="13">
        <v>2</v>
      </c>
      <c r="J18" s="14">
        <f t="shared" si="0"/>
        <v>0.6</v>
      </c>
      <c r="K18" s="19">
        <v>0.5</v>
      </c>
      <c r="L18" s="19">
        <v>0.5</v>
      </c>
      <c r="M18" s="19">
        <f t="shared" si="1"/>
        <v>4.68</v>
      </c>
      <c r="N18" s="6"/>
    </row>
    <row r="19" spans="1:14" ht="22.95" customHeight="1">
      <c r="A19" s="8">
        <v>16</v>
      </c>
      <c r="B19" s="9" t="s">
        <v>47</v>
      </c>
      <c r="C19" s="9" t="s">
        <v>48</v>
      </c>
      <c r="D19" s="10">
        <v>4.4000000000000004</v>
      </c>
      <c r="E19" s="11" t="s">
        <v>18</v>
      </c>
      <c r="F19" s="11" t="s">
        <v>19</v>
      </c>
      <c r="G19" s="12">
        <v>7.65</v>
      </c>
      <c r="H19" s="14">
        <v>3.08</v>
      </c>
      <c r="I19" s="13">
        <v>2</v>
      </c>
      <c r="J19" s="14">
        <f t="shared" si="0"/>
        <v>0.6</v>
      </c>
      <c r="K19" s="19">
        <v>0.5</v>
      </c>
      <c r="L19" s="19">
        <v>0.5</v>
      </c>
      <c r="M19" s="19">
        <f t="shared" si="1"/>
        <v>4.68</v>
      </c>
      <c r="N19" s="6"/>
    </row>
    <row r="20" spans="1:14" ht="22.95" customHeight="1">
      <c r="A20" s="8">
        <v>17</v>
      </c>
      <c r="B20" s="9" t="s">
        <v>49</v>
      </c>
      <c r="C20" s="9" t="s">
        <v>50</v>
      </c>
      <c r="D20" s="10">
        <v>11</v>
      </c>
      <c r="E20" s="11" t="s">
        <v>18</v>
      </c>
      <c r="F20" s="11" t="s">
        <v>19</v>
      </c>
      <c r="G20" s="12">
        <v>13.09</v>
      </c>
      <c r="H20" s="14">
        <v>7.7</v>
      </c>
      <c r="I20" s="13">
        <v>2</v>
      </c>
      <c r="J20" s="14">
        <f t="shared" si="0"/>
        <v>0.6</v>
      </c>
      <c r="K20" s="19">
        <v>2</v>
      </c>
      <c r="L20" s="19">
        <v>0.5</v>
      </c>
      <c r="M20" s="19">
        <f t="shared" si="1"/>
        <v>10.8</v>
      </c>
      <c r="N20" s="6"/>
    </row>
    <row r="21" spans="1:14" ht="22.95" customHeight="1">
      <c r="A21" s="8">
        <v>18</v>
      </c>
      <c r="B21" s="9" t="s">
        <v>51</v>
      </c>
      <c r="C21" s="9" t="s">
        <v>52</v>
      </c>
      <c r="D21" s="10">
        <v>19.100000000000001</v>
      </c>
      <c r="E21" s="11" t="s">
        <v>18</v>
      </c>
      <c r="F21" s="11" t="s">
        <v>19</v>
      </c>
      <c r="G21" s="12">
        <v>9.86</v>
      </c>
      <c r="H21" s="14">
        <v>13.370000000000001</v>
      </c>
      <c r="I21" s="13">
        <v>2</v>
      </c>
      <c r="J21" s="14">
        <f t="shared" si="0"/>
        <v>0.6</v>
      </c>
      <c r="K21" s="19">
        <v>0.5</v>
      </c>
      <c r="L21" s="19">
        <v>0.5</v>
      </c>
      <c r="M21" s="19">
        <f t="shared" si="1"/>
        <v>14.97</v>
      </c>
      <c r="N21" s="6"/>
    </row>
    <row r="22" spans="1:14" ht="22.95" customHeight="1">
      <c r="A22" s="8">
        <v>19</v>
      </c>
      <c r="B22" s="9" t="s">
        <v>53</v>
      </c>
      <c r="C22" s="9" t="s">
        <v>54</v>
      </c>
      <c r="D22" s="10">
        <v>17.600000000000001</v>
      </c>
      <c r="E22" s="11" t="s">
        <v>18</v>
      </c>
      <c r="F22" s="11" t="s">
        <v>19</v>
      </c>
      <c r="G22" s="12">
        <v>11.73</v>
      </c>
      <c r="H22" s="14">
        <v>12.32</v>
      </c>
      <c r="I22" s="13">
        <v>2</v>
      </c>
      <c r="J22" s="14">
        <f t="shared" si="0"/>
        <v>0.6</v>
      </c>
      <c r="K22" s="19">
        <v>0.5</v>
      </c>
      <c r="L22" s="19">
        <v>0.5</v>
      </c>
      <c r="M22" s="19">
        <f t="shared" si="1"/>
        <v>13.92</v>
      </c>
      <c r="N22" s="6"/>
    </row>
    <row r="23" spans="1:14" ht="22.95" customHeight="1">
      <c r="A23" s="8">
        <v>20</v>
      </c>
      <c r="B23" s="9" t="s">
        <v>55</v>
      </c>
      <c r="C23" s="9" t="s">
        <v>56</v>
      </c>
      <c r="D23" s="10">
        <v>17.600000000000001</v>
      </c>
      <c r="E23" s="11" t="s">
        <v>18</v>
      </c>
      <c r="F23" s="11" t="s">
        <v>19</v>
      </c>
      <c r="G23" s="12">
        <v>13.17</v>
      </c>
      <c r="H23" s="14">
        <v>12.32</v>
      </c>
      <c r="I23" s="13">
        <v>2</v>
      </c>
      <c r="J23" s="14">
        <f t="shared" si="0"/>
        <v>0.6</v>
      </c>
      <c r="K23" s="19">
        <v>2</v>
      </c>
      <c r="L23" s="19">
        <v>0.5</v>
      </c>
      <c r="M23" s="19">
        <f t="shared" si="1"/>
        <v>15.42</v>
      </c>
      <c r="N23" s="6"/>
    </row>
    <row r="24" spans="1:14" ht="22.95" customHeight="1">
      <c r="A24" s="8">
        <v>21</v>
      </c>
      <c r="B24" s="13" t="s">
        <v>57</v>
      </c>
      <c r="C24" s="13" t="s">
        <v>58</v>
      </c>
      <c r="D24" s="14">
        <v>17.600000000000001</v>
      </c>
      <c r="E24" s="11" t="s">
        <v>18</v>
      </c>
      <c r="F24" s="11" t="s">
        <v>19</v>
      </c>
      <c r="G24" s="15">
        <v>10.5</v>
      </c>
      <c r="H24" s="14">
        <v>12.32</v>
      </c>
      <c r="I24" s="13">
        <v>2</v>
      </c>
      <c r="J24" s="14">
        <f t="shared" si="0"/>
        <v>0.6</v>
      </c>
      <c r="K24" s="19">
        <v>0.5</v>
      </c>
      <c r="L24" s="19">
        <v>0.5</v>
      </c>
      <c r="M24" s="19">
        <f t="shared" si="1"/>
        <v>13.92</v>
      </c>
      <c r="N24" s="6"/>
    </row>
    <row r="25" spans="1:14" ht="22.95" customHeight="1">
      <c r="A25" s="8">
        <v>22</v>
      </c>
      <c r="B25" s="9" t="s">
        <v>59</v>
      </c>
      <c r="C25" s="9" t="s">
        <v>60</v>
      </c>
      <c r="D25" s="10">
        <v>8.8000000000000007</v>
      </c>
      <c r="E25" s="11" t="s">
        <v>18</v>
      </c>
      <c r="F25" s="11" t="s">
        <v>19</v>
      </c>
      <c r="G25" s="12">
        <v>11</v>
      </c>
      <c r="H25" s="14">
        <v>6.16</v>
      </c>
      <c r="I25" s="13">
        <v>2</v>
      </c>
      <c r="J25" s="14">
        <f t="shared" si="0"/>
        <v>0.6</v>
      </c>
      <c r="K25" s="19">
        <v>0.5</v>
      </c>
      <c r="L25" s="19">
        <v>0.5</v>
      </c>
      <c r="M25" s="19">
        <f t="shared" si="1"/>
        <v>7.76</v>
      </c>
      <c r="N25" s="6"/>
    </row>
    <row r="26" spans="1:14" ht="22.95" customHeight="1">
      <c r="A26" s="8">
        <v>23</v>
      </c>
      <c r="B26" s="9" t="s">
        <v>61</v>
      </c>
      <c r="C26" s="9" t="s">
        <v>62</v>
      </c>
      <c r="D26" s="10">
        <v>4.4000000000000004</v>
      </c>
      <c r="E26" s="11" t="s">
        <v>18</v>
      </c>
      <c r="F26" s="11" t="s">
        <v>19</v>
      </c>
      <c r="G26" s="12">
        <v>7</v>
      </c>
      <c r="H26" s="14">
        <v>3.08</v>
      </c>
      <c r="I26" s="13">
        <v>2</v>
      </c>
      <c r="J26" s="14">
        <f t="shared" si="0"/>
        <v>0.6</v>
      </c>
      <c r="K26" s="19">
        <v>0.5</v>
      </c>
      <c r="L26" s="19">
        <v>0.5</v>
      </c>
      <c r="M26" s="19">
        <f t="shared" si="1"/>
        <v>4.68</v>
      </c>
      <c r="N26" s="6"/>
    </row>
    <row r="27" spans="1:14" ht="22.95" customHeight="1">
      <c r="A27" s="8">
        <v>24</v>
      </c>
      <c r="B27" s="9" t="s">
        <v>63</v>
      </c>
      <c r="C27" s="9" t="s">
        <v>64</v>
      </c>
      <c r="D27" s="10">
        <v>8.8000000000000007</v>
      </c>
      <c r="E27" s="11" t="s">
        <v>18</v>
      </c>
      <c r="F27" s="11" t="s">
        <v>19</v>
      </c>
      <c r="G27" s="12">
        <v>11.47</v>
      </c>
      <c r="H27" s="14">
        <v>6.16</v>
      </c>
      <c r="I27" s="13">
        <v>2</v>
      </c>
      <c r="J27" s="14">
        <f t="shared" si="0"/>
        <v>0.6</v>
      </c>
      <c r="K27" s="19">
        <v>0.5</v>
      </c>
      <c r="L27" s="19">
        <v>0.5</v>
      </c>
      <c r="M27" s="19">
        <f t="shared" si="1"/>
        <v>7.76</v>
      </c>
      <c r="N27" s="6"/>
    </row>
    <row r="28" spans="1:14" ht="22.95" customHeight="1">
      <c r="A28" s="8">
        <v>25</v>
      </c>
      <c r="B28" s="9" t="s">
        <v>65</v>
      </c>
      <c r="C28" s="9" t="s">
        <v>66</v>
      </c>
      <c r="D28" s="10">
        <v>8.8000000000000007</v>
      </c>
      <c r="E28" s="11" t="s">
        <v>18</v>
      </c>
      <c r="F28" s="11" t="s">
        <v>19</v>
      </c>
      <c r="G28" s="12">
        <v>9.35</v>
      </c>
      <c r="H28" s="14">
        <v>6.16</v>
      </c>
      <c r="I28" s="13">
        <v>2</v>
      </c>
      <c r="J28" s="14">
        <f t="shared" si="0"/>
        <v>0.6</v>
      </c>
      <c r="K28" s="19">
        <v>0.5</v>
      </c>
      <c r="L28" s="19">
        <v>0.5</v>
      </c>
      <c r="M28" s="19">
        <f t="shared" si="1"/>
        <v>7.76</v>
      </c>
      <c r="N28" s="6"/>
    </row>
    <row r="29" spans="1:14" ht="22.95" customHeight="1">
      <c r="A29" s="8">
        <v>26</v>
      </c>
      <c r="B29" s="9" t="s">
        <v>67</v>
      </c>
      <c r="C29" s="9" t="s">
        <v>68</v>
      </c>
      <c r="D29" s="10">
        <v>8.8000000000000007</v>
      </c>
      <c r="E29" s="11" t="s">
        <v>18</v>
      </c>
      <c r="F29" s="11" t="s">
        <v>19</v>
      </c>
      <c r="G29" s="12">
        <v>9.1</v>
      </c>
      <c r="H29" s="14">
        <v>6.16</v>
      </c>
      <c r="I29" s="13">
        <v>2</v>
      </c>
      <c r="J29" s="14">
        <f t="shared" si="0"/>
        <v>0.6</v>
      </c>
      <c r="K29" s="19">
        <v>0.5</v>
      </c>
      <c r="L29" s="19">
        <v>0.5</v>
      </c>
      <c r="M29" s="19">
        <f t="shared" si="1"/>
        <v>7.76</v>
      </c>
      <c r="N29" s="6"/>
    </row>
    <row r="30" spans="1:14" ht="22.95" customHeight="1">
      <c r="A30" s="8">
        <v>27</v>
      </c>
      <c r="B30" s="9" t="s">
        <v>69</v>
      </c>
      <c r="C30" s="9" t="s">
        <v>70</v>
      </c>
      <c r="D30" s="10">
        <v>8.8000000000000007</v>
      </c>
      <c r="E30" s="11" t="s">
        <v>18</v>
      </c>
      <c r="F30" s="11" t="s">
        <v>19</v>
      </c>
      <c r="G30" s="12">
        <v>8.16</v>
      </c>
      <c r="H30" s="14">
        <v>6.16</v>
      </c>
      <c r="I30" s="13">
        <v>2</v>
      </c>
      <c r="J30" s="14">
        <f t="shared" si="0"/>
        <v>0.6</v>
      </c>
      <c r="K30" s="19">
        <v>0.5</v>
      </c>
      <c r="L30" s="19">
        <v>0.5</v>
      </c>
      <c r="M30" s="19">
        <f t="shared" si="1"/>
        <v>7.76</v>
      </c>
      <c r="N30" s="6"/>
    </row>
    <row r="31" spans="1:14" ht="22.95" customHeight="1">
      <c r="A31" s="8">
        <v>28</v>
      </c>
      <c r="B31" s="9" t="s">
        <v>71</v>
      </c>
      <c r="C31" s="9" t="s">
        <v>72</v>
      </c>
      <c r="D31" s="10">
        <v>4.4000000000000004</v>
      </c>
      <c r="E31" s="11" t="s">
        <v>18</v>
      </c>
      <c r="F31" s="11" t="s">
        <v>19</v>
      </c>
      <c r="G31" s="12">
        <v>7</v>
      </c>
      <c r="H31" s="14">
        <v>3.08</v>
      </c>
      <c r="I31" s="13">
        <v>2</v>
      </c>
      <c r="J31" s="14">
        <f t="shared" si="0"/>
        <v>0.6</v>
      </c>
      <c r="K31" s="19">
        <v>0.5</v>
      </c>
      <c r="L31" s="19">
        <v>0.5</v>
      </c>
      <c r="M31" s="19">
        <f t="shared" si="1"/>
        <v>4.68</v>
      </c>
      <c r="N31" s="6"/>
    </row>
    <row r="32" spans="1:14" ht="22.95" customHeight="1">
      <c r="A32" s="8">
        <v>29</v>
      </c>
      <c r="B32" s="9" t="s">
        <v>73</v>
      </c>
      <c r="C32" s="9" t="s">
        <v>74</v>
      </c>
      <c r="D32" s="10">
        <v>4.4000000000000004</v>
      </c>
      <c r="E32" s="11" t="s">
        <v>18</v>
      </c>
      <c r="F32" s="11" t="s">
        <v>19</v>
      </c>
      <c r="G32" s="12">
        <v>7</v>
      </c>
      <c r="H32" s="14">
        <v>3.08</v>
      </c>
      <c r="I32" s="13">
        <v>2</v>
      </c>
      <c r="J32" s="14">
        <f t="shared" si="0"/>
        <v>0.6</v>
      </c>
      <c r="K32" s="19">
        <v>0.5</v>
      </c>
      <c r="L32" s="19">
        <v>0.5</v>
      </c>
      <c r="M32" s="19">
        <f t="shared" si="1"/>
        <v>4.68</v>
      </c>
      <c r="N32" s="6"/>
    </row>
    <row r="33" spans="1:14" ht="22.95" customHeight="1">
      <c r="A33" s="8">
        <v>30</v>
      </c>
      <c r="B33" s="9" t="s">
        <v>75</v>
      </c>
      <c r="C33" s="9" t="s">
        <v>76</v>
      </c>
      <c r="D33" s="10">
        <v>4.4000000000000004</v>
      </c>
      <c r="E33" s="11" t="s">
        <v>18</v>
      </c>
      <c r="F33" s="11" t="s">
        <v>19</v>
      </c>
      <c r="G33" s="12">
        <v>6</v>
      </c>
      <c r="H33" s="14">
        <v>3.08</v>
      </c>
      <c r="I33" s="13">
        <v>2</v>
      </c>
      <c r="J33" s="14">
        <f t="shared" si="0"/>
        <v>0.6</v>
      </c>
      <c r="K33" s="19">
        <v>0.5</v>
      </c>
      <c r="L33" s="19">
        <v>0.5</v>
      </c>
      <c r="M33" s="19">
        <f t="shared" si="1"/>
        <v>4.68</v>
      </c>
      <c r="N33" s="6"/>
    </row>
    <row r="34" spans="1:14" ht="22.95" customHeight="1">
      <c r="A34" s="8">
        <v>31</v>
      </c>
      <c r="B34" s="9" t="s">
        <v>77</v>
      </c>
      <c r="C34" s="9" t="s">
        <v>78</v>
      </c>
      <c r="D34" s="10">
        <v>8.8000000000000007</v>
      </c>
      <c r="E34" s="11" t="s">
        <v>18</v>
      </c>
      <c r="F34" s="11" t="s">
        <v>19</v>
      </c>
      <c r="G34" s="12">
        <v>8.93</v>
      </c>
      <c r="H34" s="14">
        <v>6.16</v>
      </c>
      <c r="I34" s="13">
        <v>2</v>
      </c>
      <c r="J34" s="14">
        <f t="shared" si="0"/>
        <v>0.6</v>
      </c>
      <c r="K34" s="19">
        <v>0.5</v>
      </c>
      <c r="L34" s="19">
        <v>0.5</v>
      </c>
      <c r="M34" s="19">
        <f t="shared" si="1"/>
        <v>7.76</v>
      </c>
      <c r="N34" s="6"/>
    </row>
    <row r="35" spans="1:14" ht="22.95" customHeight="1">
      <c r="A35" s="8">
        <v>32</v>
      </c>
      <c r="B35" s="9" t="s">
        <v>79</v>
      </c>
      <c r="C35" s="9" t="s">
        <v>80</v>
      </c>
      <c r="D35" s="10">
        <v>4.4000000000000004</v>
      </c>
      <c r="E35" s="11" t="s">
        <v>18</v>
      </c>
      <c r="F35" s="11" t="s">
        <v>19</v>
      </c>
      <c r="G35" s="12">
        <v>7</v>
      </c>
      <c r="H35" s="14">
        <v>3.08</v>
      </c>
      <c r="I35" s="13">
        <v>2</v>
      </c>
      <c r="J35" s="14">
        <f t="shared" si="0"/>
        <v>0.6</v>
      </c>
      <c r="K35" s="19">
        <v>0.5</v>
      </c>
      <c r="L35" s="19">
        <v>0.5</v>
      </c>
      <c r="M35" s="19">
        <f t="shared" si="1"/>
        <v>4.68</v>
      </c>
      <c r="N35" s="6"/>
    </row>
    <row r="36" spans="1:14" ht="22.95" customHeight="1">
      <c r="A36" s="8">
        <v>33</v>
      </c>
      <c r="B36" s="9" t="s">
        <v>81</v>
      </c>
      <c r="C36" s="9" t="s">
        <v>82</v>
      </c>
      <c r="D36" s="10">
        <v>4.4000000000000004</v>
      </c>
      <c r="E36" s="11" t="s">
        <v>18</v>
      </c>
      <c r="F36" s="11" t="s">
        <v>19</v>
      </c>
      <c r="G36" s="12">
        <v>6.8</v>
      </c>
      <c r="H36" s="14">
        <v>3.08</v>
      </c>
      <c r="I36" s="13">
        <v>2</v>
      </c>
      <c r="J36" s="14">
        <f t="shared" si="0"/>
        <v>0.6</v>
      </c>
      <c r="K36" s="19">
        <v>0.5</v>
      </c>
      <c r="L36" s="19">
        <v>0.5</v>
      </c>
      <c r="M36" s="19">
        <f t="shared" si="1"/>
        <v>4.68</v>
      </c>
      <c r="N36" s="6"/>
    </row>
    <row r="37" spans="1:14" ht="22.95" customHeight="1">
      <c r="A37" s="8">
        <v>34</v>
      </c>
      <c r="B37" s="9" t="s">
        <v>83</v>
      </c>
      <c r="C37" s="16" t="s">
        <v>84</v>
      </c>
      <c r="D37" s="10">
        <v>8.8000000000000007</v>
      </c>
      <c r="E37" s="11" t="s">
        <v>18</v>
      </c>
      <c r="F37" s="11" t="s">
        <v>19</v>
      </c>
      <c r="G37" s="17">
        <v>9.9499999999999993</v>
      </c>
      <c r="H37" s="14">
        <v>6.16</v>
      </c>
      <c r="I37" s="13">
        <v>2</v>
      </c>
      <c r="J37" s="14">
        <f t="shared" si="0"/>
        <v>0.6</v>
      </c>
      <c r="K37" s="19">
        <v>0.5</v>
      </c>
      <c r="L37" s="19">
        <v>0.5</v>
      </c>
      <c r="M37" s="19">
        <f t="shared" si="1"/>
        <v>7.76</v>
      </c>
      <c r="N37" s="6"/>
    </row>
    <row r="38" spans="1:14" ht="22.95" customHeight="1">
      <c r="A38" s="8">
        <v>35</v>
      </c>
      <c r="B38" s="9" t="s">
        <v>85</v>
      </c>
      <c r="C38" s="9" t="s">
        <v>86</v>
      </c>
      <c r="D38" s="10">
        <v>4.4000000000000004</v>
      </c>
      <c r="E38" s="11" t="s">
        <v>18</v>
      </c>
      <c r="F38" s="11" t="s">
        <v>19</v>
      </c>
      <c r="G38" s="12">
        <v>6</v>
      </c>
      <c r="H38" s="14">
        <v>3.08</v>
      </c>
      <c r="I38" s="13">
        <v>2</v>
      </c>
      <c r="J38" s="14">
        <f t="shared" si="0"/>
        <v>0.6</v>
      </c>
      <c r="K38" s="19">
        <v>0.5</v>
      </c>
      <c r="L38" s="19">
        <v>0.5</v>
      </c>
      <c r="M38" s="19">
        <f t="shared" si="1"/>
        <v>4.68</v>
      </c>
      <c r="N38" s="6"/>
    </row>
    <row r="39" spans="1:14" ht="22.95" customHeight="1">
      <c r="A39" s="8">
        <v>36</v>
      </c>
      <c r="B39" s="9" t="s">
        <v>87</v>
      </c>
      <c r="C39" s="9" t="s">
        <v>88</v>
      </c>
      <c r="D39" s="10">
        <v>8.8000000000000007</v>
      </c>
      <c r="E39" s="11" t="s">
        <v>18</v>
      </c>
      <c r="F39" s="11" t="s">
        <v>19</v>
      </c>
      <c r="G39" s="12">
        <v>8.6999999999999993</v>
      </c>
      <c r="H39" s="14">
        <v>6.16</v>
      </c>
      <c r="I39" s="13">
        <v>2</v>
      </c>
      <c r="J39" s="14">
        <f t="shared" si="0"/>
        <v>0.6</v>
      </c>
      <c r="K39" s="19">
        <v>0.5</v>
      </c>
      <c r="L39" s="19">
        <v>0.5</v>
      </c>
      <c r="M39" s="19">
        <f t="shared" si="1"/>
        <v>7.76</v>
      </c>
      <c r="N39" s="6"/>
    </row>
    <row r="40" spans="1:14" ht="22.95" customHeight="1">
      <c r="A40" s="8">
        <v>37</v>
      </c>
      <c r="B40" s="9" t="s">
        <v>89</v>
      </c>
      <c r="C40" s="9" t="s">
        <v>90</v>
      </c>
      <c r="D40" s="10">
        <v>8.8000000000000007</v>
      </c>
      <c r="E40" s="11" t="s">
        <v>18</v>
      </c>
      <c r="F40" s="11" t="s">
        <v>19</v>
      </c>
      <c r="G40" s="12">
        <v>8</v>
      </c>
      <c r="H40" s="14">
        <v>6.16</v>
      </c>
      <c r="I40" s="13">
        <v>2</v>
      </c>
      <c r="J40" s="14">
        <f t="shared" si="0"/>
        <v>0.6</v>
      </c>
      <c r="K40" s="19">
        <v>0.5</v>
      </c>
      <c r="L40" s="19">
        <v>0.5</v>
      </c>
      <c r="M40" s="19">
        <f t="shared" si="1"/>
        <v>7.76</v>
      </c>
      <c r="N40" s="6"/>
    </row>
    <row r="41" spans="1:14" ht="22.95" customHeight="1">
      <c r="A41" s="8">
        <v>38</v>
      </c>
      <c r="B41" s="9" t="s">
        <v>91</v>
      </c>
      <c r="C41" s="9" t="s">
        <v>92</v>
      </c>
      <c r="D41" s="10">
        <v>292</v>
      </c>
      <c r="E41" s="11" t="s">
        <v>93</v>
      </c>
      <c r="F41" s="11" t="s">
        <v>19</v>
      </c>
      <c r="G41" s="12">
        <v>24.56</v>
      </c>
      <c r="H41" s="14">
        <v>204.4</v>
      </c>
      <c r="I41" s="13">
        <v>7</v>
      </c>
      <c r="J41" s="14">
        <f t="shared" si="0"/>
        <v>2.1</v>
      </c>
      <c r="K41" s="19">
        <v>2.5</v>
      </c>
      <c r="L41" s="19">
        <v>0.5</v>
      </c>
      <c r="M41" s="19">
        <f t="shared" si="1"/>
        <v>209.5</v>
      </c>
      <c r="N41" s="6"/>
    </row>
    <row r="42" spans="1:14" ht="22.95" customHeight="1">
      <c r="A42" s="8">
        <v>39</v>
      </c>
      <c r="B42" s="9" t="s">
        <v>94</v>
      </c>
      <c r="C42" s="9" t="s">
        <v>95</v>
      </c>
      <c r="D42" s="10">
        <v>159</v>
      </c>
      <c r="E42" s="11" t="s">
        <v>93</v>
      </c>
      <c r="F42" s="11" t="s">
        <v>19</v>
      </c>
      <c r="G42" s="12">
        <v>22.44</v>
      </c>
      <c r="H42" s="14">
        <v>111.3</v>
      </c>
      <c r="I42" s="13">
        <v>6</v>
      </c>
      <c r="J42" s="14">
        <f t="shared" si="0"/>
        <v>1.7999999999999998</v>
      </c>
      <c r="K42" s="19">
        <v>2</v>
      </c>
      <c r="L42" s="19">
        <v>0.5</v>
      </c>
      <c r="M42" s="19">
        <f t="shared" si="1"/>
        <v>115.6</v>
      </c>
      <c r="N42" s="6"/>
    </row>
    <row r="43" spans="1:14" ht="22.95" customHeight="1">
      <c r="A43" s="8">
        <v>40</v>
      </c>
      <c r="B43" s="16" t="s">
        <v>96</v>
      </c>
      <c r="C43" s="9" t="s">
        <v>97</v>
      </c>
      <c r="D43" s="18">
        <v>176</v>
      </c>
      <c r="E43" s="11" t="s">
        <v>93</v>
      </c>
      <c r="F43" s="11" t="s">
        <v>19</v>
      </c>
      <c r="G43" s="17">
        <v>22.6</v>
      </c>
      <c r="H43" s="14">
        <v>123.2</v>
      </c>
      <c r="I43" s="13">
        <v>6</v>
      </c>
      <c r="J43" s="14">
        <f t="shared" si="0"/>
        <v>1.7999999999999998</v>
      </c>
      <c r="K43" s="19">
        <v>2</v>
      </c>
      <c r="L43" s="19">
        <v>0.5</v>
      </c>
      <c r="M43" s="19">
        <f t="shared" si="1"/>
        <v>127.5</v>
      </c>
      <c r="N43" s="6"/>
    </row>
    <row r="44" spans="1:14" ht="22.95" customHeight="1">
      <c r="A44" s="8">
        <v>41</v>
      </c>
      <c r="B44" s="9" t="s">
        <v>98</v>
      </c>
      <c r="C44" s="9" t="s">
        <v>99</v>
      </c>
      <c r="D44" s="10">
        <v>192</v>
      </c>
      <c r="E44" s="11" t="s">
        <v>93</v>
      </c>
      <c r="F44" s="11" t="s">
        <v>19</v>
      </c>
      <c r="G44" s="12">
        <v>19</v>
      </c>
      <c r="H44" s="14">
        <v>134.4</v>
      </c>
      <c r="I44" s="13">
        <v>6</v>
      </c>
      <c r="J44" s="14">
        <f t="shared" si="0"/>
        <v>1.7999999999999998</v>
      </c>
      <c r="K44" s="19">
        <v>2</v>
      </c>
      <c r="L44" s="19">
        <v>0.5</v>
      </c>
      <c r="M44" s="19">
        <f t="shared" si="1"/>
        <v>138.70000000000002</v>
      </c>
      <c r="N44" s="6"/>
    </row>
    <row r="45" spans="1:14" ht="22.95" customHeight="1">
      <c r="A45" s="8">
        <v>42</v>
      </c>
      <c r="B45" s="13" t="s">
        <v>100</v>
      </c>
      <c r="C45" s="13" t="s">
        <v>101</v>
      </c>
      <c r="D45" s="14">
        <v>214</v>
      </c>
      <c r="E45" s="11" t="s">
        <v>93</v>
      </c>
      <c r="F45" s="11" t="s">
        <v>19</v>
      </c>
      <c r="G45" s="15">
        <v>19.8</v>
      </c>
      <c r="H45" s="14">
        <v>149.80000000000001</v>
      </c>
      <c r="I45" s="13">
        <v>5</v>
      </c>
      <c r="J45" s="14">
        <f>I45*0.3</f>
        <v>1.5</v>
      </c>
      <c r="K45" s="19">
        <v>2</v>
      </c>
      <c r="L45" s="19">
        <v>0.5</v>
      </c>
      <c r="M45" s="19">
        <f t="shared" si="1"/>
        <v>153.80000000000001</v>
      </c>
      <c r="N45" s="6"/>
    </row>
    <row r="46" spans="1:14" ht="22.95" customHeight="1">
      <c r="A46" s="8">
        <v>43</v>
      </c>
      <c r="B46" s="9" t="s">
        <v>102</v>
      </c>
      <c r="C46" s="9" t="s">
        <v>103</v>
      </c>
      <c r="D46" s="10">
        <v>159</v>
      </c>
      <c r="E46" s="11" t="s">
        <v>93</v>
      </c>
      <c r="F46" s="11" t="s">
        <v>19</v>
      </c>
      <c r="G46" s="12">
        <v>19.13</v>
      </c>
      <c r="H46" s="14">
        <v>111.3</v>
      </c>
      <c r="I46" s="13">
        <v>4</v>
      </c>
      <c r="J46" s="14">
        <f>I46*0.3</f>
        <v>1.2</v>
      </c>
      <c r="K46" s="19">
        <v>2</v>
      </c>
      <c r="L46" s="19">
        <v>0.5</v>
      </c>
      <c r="M46" s="19">
        <f t="shared" si="1"/>
        <v>115</v>
      </c>
      <c r="N46" s="6"/>
    </row>
    <row r="47" spans="1:14" ht="22.95" customHeight="1">
      <c r="A47" s="8">
        <v>44</v>
      </c>
      <c r="B47" s="9" t="s">
        <v>104</v>
      </c>
      <c r="C47" s="9" t="s">
        <v>105</v>
      </c>
      <c r="D47" s="10">
        <v>146</v>
      </c>
      <c r="E47" s="11" t="s">
        <v>93</v>
      </c>
      <c r="F47" s="11" t="s">
        <v>19</v>
      </c>
      <c r="G47" s="12">
        <v>18.600000000000001</v>
      </c>
      <c r="H47" s="14">
        <v>102.2</v>
      </c>
      <c r="I47" s="13">
        <v>6</v>
      </c>
      <c r="J47" s="14">
        <f t="shared" si="0"/>
        <v>1.7999999999999998</v>
      </c>
      <c r="K47" s="19">
        <v>2</v>
      </c>
      <c r="L47" s="19">
        <v>0.5</v>
      </c>
      <c r="M47" s="19">
        <f t="shared" si="1"/>
        <v>106.5</v>
      </c>
      <c r="N47" s="6"/>
    </row>
    <row r="48" spans="1:14" ht="22.95" customHeight="1">
      <c r="A48" s="8">
        <v>45</v>
      </c>
      <c r="B48" s="9" t="s">
        <v>106</v>
      </c>
      <c r="C48" s="9" t="s">
        <v>107</v>
      </c>
      <c r="D48" s="10">
        <v>192</v>
      </c>
      <c r="E48" s="11" t="s">
        <v>93</v>
      </c>
      <c r="F48" s="11" t="s">
        <v>19</v>
      </c>
      <c r="G48" s="12">
        <v>16</v>
      </c>
      <c r="H48" s="14">
        <v>134.4</v>
      </c>
      <c r="I48" s="13">
        <v>7</v>
      </c>
      <c r="J48" s="14">
        <f t="shared" si="0"/>
        <v>2.1</v>
      </c>
      <c r="K48" s="19">
        <v>2</v>
      </c>
      <c r="L48" s="19">
        <v>0.5</v>
      </c>
      <c r="M48" s="19">
        <f t="shared" si="1"/>
        <v>139</v>
      </c>
      <c r="N48" s="6"/>
    </row>
    <row r="49" spans="1:14" ht="22.95" customHeight="1">
      <c r="A49" s="8">
        <v>46</v>
      </c>
      <c r="B49" s="9" t="s">
        <v>108</v>
      </c>
      <c r="C49" s="9" t="s">
        <v>109</v>
      </c>
      <c r="D49" s="10">
        <v>26.4</v>
      </c>
      <c r="E49" s="11" t="s">
        <v>93</v>
      </c>
      <c r="F49" s="11" t="s">
        <v>19</v>
      </c>
      <c r="G49" s="12">
        <v>9.6</v>
      </c>
      <c r="H49" s="14">
        <v>18.48</v>
      </c>
      <c r="I49" s="13">
        <v>2</v>
      </c>
      <c r="J49" s="14">
        <f t="shared" si="0"/>
        <v>0.6</v>
      </c>
      <c r="K49" s="19">
        <v>0.5</v>
      </c>
      <c r="L49" s="19">
        <v>0.5</v>
      </c>
      <c r="M49" s="19">
        <f t="shared" si="1"/>
        <v>20.080000000000002</v>
      </c>
      <c r="N49" s="6"/>
    </row>
    <row r="50" spans="1:14" ht="22.95" customHeight="1">
      <c r="A50" s="8">
        <v>47</v>
      </c>
      <c r="B50" s="9" t="s">
        <v>110</v>
      </c>
      <c r="C50" s="9" t="s">
        <v>111</v>
      </c>
      <c r="D50" s="10">
        <v>26.4</v>
      </c>
      <c r="E50" s="11" t="s">
        <v>93</v>
      </c>
      <c r="F50" s="11" t="s">
        <v>19</v>
      </c>
      <c r="G50" s="12">
        <v>10.199999999999999</v>
      </c>
      <c r="H50" s="14">
        <v>18.48</v>
      </c>
      <c r="I50" s="13">
        <v>2</v>
      </c>
      <c r="J50" s="14">
        <f t="shared" si="0"/>
        <v>0.6</v>
      </c>
      <c r="K50" s="19">
        <v>0.5</v>
      </c>
      <c r="L50" s="19">
        <v>0.5</v>
      </c>
      <c r="M50" s="19">
        <f t="shared" si="1"/>
        <v>20.080000000000002</v>
      </c>
      <c r="N50" s="6"/>
    </row>
    <row r="51" spans="1:14" ht="22.95" customHeight="1">
      <c r="A51" s="8">
        <v>48</v>
      </c>
      <c r="B51" s="9" t="s">
        <v>112</v>
      </c>
      <c r="C51" s="9" t="s">
        <v>113</v>
      </c>
      <c r="D51" s="10">
        <v>280</v>
      </c>
      <c r="E51" s="11" t="s">
        <v>114</v>
      </c>
      <c r="F51" s="11" t="s">
        <v>19</v>
      </c>
      <c r="G51" s="12">
        <v>25.6</v>
      </c>
      <c r="H51" s="14">
        <v>196</v>
      </c>
      <c r="I51" s="13">
        <v>8</v>
      </c>
      <c r="J51" s="14">
        <f t="shared" si="0"/>
        <v>2.4</v>
      </c>
      <c r="K51" s="19">
        <v>2.5</v>
      </c>
      <c r="L51" s="19">
        <v>0.5</v>
      </c>
      <c r="M51" s="19">
        <f t="shared" si="1"/>
        <v>201.4</v>
      </c>
      <c r="N51" s="6"/>
    </row>
    <row r="52" spans="1:14" ht="22.95" customHeight="1">
      <c r="A52" s="10"/>
      <c r="B52" s="10" t="s">
        <v>14</v>
      </c>
      <c r="C52" s="10"/>
      <c r="D52" s="10">
        <f>SUM(D4:D51)</f>
        <v>2178.9</v>
      </c>
      <c r="E52" s="10"/>
      <c r="F52" s="10"/>
      <c r="G52" s="10"/>
      <c r="H52" s="10">
        <f t="shared" ref="H52:L52" si="2">SUM(H4:H51)</f>
        <v>1525.2300000000002</v>
      </c>
      <c r="I52" s="20">
        <f t="shared" si="2"/>
        <v>133</v>
      </c>
      <c r="J52" s="10">
        <f t="shared" si="2"/>
        <v>39.900000000000013</v>
      </c>
      <c r="K52" s="10">
        <f t="shared" si="2"/>
        <v>41.5</v>
      </c>
      <c r="L52" s="10">
        <f t="shared" si="2"/>
        <v>24</v>
      </c>
      <c r="M52" s="10">
        <f>SUM(M4:M51)</f>
        <v>1630.6299999999999</v>
      </c>
      <c r="N52" s="10"/>
    </row>
  </sheetData>
  <mergeCells count="14">
    <mergeCell ref="A1:N1"/>
    <mergeCell ref="A2:A3"/>
    <mergeCell ref="B2:B3"/>
    <mergeCell ref="C2:C3"/>
    <mergeCell ref="D2:D3"/>
    <mergeCell ref="E2:E3"/>
    <mergeCell ref="G2:G3"/>
    <mergeCell ref="F2:F3"/>
    <mergeCell ref="H2:H3"/>
    <mergeCell ref="K2:K3"/>
    <mergeCell ref="L2:L3"/>
    <mergeCell ref="M2:M3"/>
    <mergeCell ref="I2:J2"/>
    <mergeCell ref="N2:N3"/>
  </mergeCells>
  <phoneticPr fontId="5" type="noConversion"/>
  <printOptions horizontalCentered="1"/>
  <pageMargins left="0.31496062992125984" right="0.31496062992125984" top="0.47244094488188981" bottom="0.47244094488188981" header="0.31496062992125984" footer="0.31496062992125984"/>
  <pageSetup paperSize="9" scale="8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公示定稿</vt:lpstr>
      <vt:lpstr>公示定稿!Print_Titles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2018-11-05T03:47:46Z</cp:lastPrinted>
  <dcterms:created xsi:type="dcterms:W3CDTF">2017-03-20T07:58:00Z</dcterms:created>
  <dcterms:modified xsi:type="dcterms:W3CDTF">2018-11-05T04:02:55Z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