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 firstSheet="1" activeTab="6"/>
  </bookViews>
  <sheets>
    <sheet name="封面" sheetId="1" r:id="rId1"/>
    <sheet name="部门收支总表" sheetId="2" r:id="rId2"/>
    <sheet name="财政拨款收支总表" sheetId="20" r:id="rId3"/>
    <sheet name="部门收入总表" sheetId="3" r:id="rId4"/>
    <sheet name="部门支出总表" sheetId="8" r:id="rId5"/>
    <sheet name="一般公共预算拨款支出预算表" sheetId="17" r:id="rId6"/>
    <sheet name="政府性基金" sheetId="16" r:id="rId7"/>
    <sheet name="一般公共预算基本支出表" sheetId="4" r:id="rId8"/>
    <sheet name="“三公”经费支出表" sheetId="9" r:id="rId9"/>
  </sheets>
  <definedNames>
    <definedName name="_xlnm.Print_Area" localSheetId="8">“三公”经费支出表!$A$1:$G$12</definedName>
    <definedName name="_xlnm.Print_Area" localSheetId="3">部门收入总表!$A$1:$BA$24</definedName>
    <definedName name="_xlnm.Print_Area" localSheetId="1">部门收支总表!$A$1:$F$64</definedName>
    <definedName name="_xlnm.Print_Area" localSheetId="4">部门支出总表!$A$1:$X$36</definedName>
    <definedName name="_xlnm.Print_Area" localSheetId="2">财政拨款收支总表!$A$1:$F$35</definedName>
    <definedName name="_xlnm.Print_Area" localSheetId="0">封面!$A$1:$V$10</definedName>
    <definedName name="_xlnm.Print_Area" localSheetId="5">一般公共预算拨款支出预算表!$A$1:$X$35</definedName>
    <definedName name="_xlnm.Print_Area" localSheetId="7">一般公共预算基本支出表!$A$1:$L$36</definedName>
    <definedName name="_xlnm.Print_Area" localSheetId="6">政府性基金!$A$1:$W$6</definedName>
    <definedName name="_xlnm.Print_Titles" localSheetId="3">部门收入总表!$1:$8</definedName>
    <definedName name="_xlnm.Print_Titles" localSheetId="1">部门收支总表!$1:$5</definedName>
    <definedName name="_xlnm.Print_Titles" localSheetId="4">部门支出总表!$1:$6</definedName>
    <definedName name="_xlnm.Print_Titles" localSheetId="2">财政拨款收支总表!$1:$5</definedName>
    <definedName name="_xlnm.Print_Titles" localSheetId="5">一般公共预算拨款支出预算表!$1:$6</definedName>
    <definedName name="_xlnm.Print_Titles" localSheetId="6">政府性基金!$1:$6</definedName>
  </definedNames>
  <calcPr calcId="125725"/>
</workbook>
</file>

<file path=xl/calcChain.xml><?xml version="1.0" encoding="utf-8"?>
<calcChain xmlns="http://schemas.openxmlformats.org/spreadsheetml/2006/main">
  <c r="B35" i="20"/>
  <c r="J8" i="9"/>
  <c r="F66" i="2" l="1"/>
  <c r="D66"/>
  <c r="F35"/>
  <c r="B35"/>
  <c r="B66" s="1"/>
  <c r="F10" i="9"/>
  <c r="F7" s="1"/>
  <c r="E10"/>
  <c r="E7" s="1"/>
  <c r="G8"/>
  <c r="G9"/>
  <c r="G11"/>
  <c r="C10"/>
  <c r="C7" s="1"/>
  <c r="B10"/>
  <c r="B7" s="1"/>
  <c r="D8"/>
  <c r="D9"/>
  <c r="D11"/>
  <c r="D7" i="4"/>
  <c r="G10" i="9" l="1"/>
  <c r="D7"/>
  <c r="G7"/>
  <c r="D10"/>
</calcChain>
</file>

<file path=xl/sharedStrings.xml><?xml version="1.0" encoding="utf-8"?>
<sst xmlns="http://schemas.openxmlformats.org/spreadsheetml/2006/main" count="884" uniqueCount="349">
  <si>
    <t>预算01表</t>
  </si>
  <si>
    <t>单位：万元</t>
  </si>
  <si>
    <t>收            入</t>
  </si>
  <si>
    <t>支                  出</t>
  </si>
  <si>
    <t>项                    目</t>
  </si>
  <si>
    <t>项   目（按支出功能科目分类）</t>
  </si>
  <si>
    <t>项   目（按支出经济科目分类）</t>
  </si>
  <si>
    <t>一、基本支出</t>
  </si>
  <si>
    <t xml:space="preserve">    1.经费拨款</t>
  </si>
  <si>
    <t xml:space="preserve">    1.工资福利支出</t>
  </si>
  <si>
    <t xml:space="preserve">    2.商品和服务支出</t>
  </si>
  <si>
    <t xml:space="preserve">    3.对个人和家庭的补助</t>
  </si>
  <si>
    <t>二、项目支出</t>
  </si>
  <si>
    <t xml:space="preserve">      （1）专项收入安排的资金</t>
  </si>
  <si>
    <t xml:space="preserve">      （2）行政事业性收费收入安排的资金</t>
  </si>
  <si>
    <t xml:space="preserve">      （3）罚没收入安排的资金</t>
  </si>
  <si>
    <t xml:space="preserve">      （4）国有资本经营收入安排的资金</t>
  </si>
  <si>
    <t xml:space="preserve">    4.对企事业单位的补贴</t>
  </si>
  <si>
    <t xml:space="preserve">      （5）国有资源（资产）有偿使用收入安排的资金</t>
  </si>
  <si>
    <t xml:space="preserve">    5.转移性支出</t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</si>
  <si>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</si>
  <si>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</si>
  <si>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</si>
  <si>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</si>
  <si>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本  年  支  出  合  计</t>
  </si>
  <si>
    <t>三、结转下年支出</t>
  </si>
  <si>
    <t xml:space="preserve">            其他净结余</t>
  </si>
  <si>
    <t>收      入      总      计</t>
  </si>
  <si>
    <t>支　　　出　　　总　　　计</t>
  </si>
  <si>
    <t>预算03表</t>
  </si>
  <si>
    <t>支出预算总表</t>
  </si>
  <si>
    <t>科目编码</t>
  </si>
  <si>
    <t>单位代码</t>
  </si>
  <si>
    <t>总计</t>
  </si>
  <si>
    <t>基本支出</t>
  </si>
  <si>
    <t>项目支出</t>
  </si>
  <si>
    <t>结转下年支出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</si>
  <si>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</si>
  <si>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</si>
  <si>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</si>
  <si>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</si>
  <si>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</si>
  <si>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</si>
  <si>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</si>
  <si>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对企事业单位的补贴</t>
  </si>
  <si>
    <t>转移性支付</t>
  </si>
  <si>
    <t>债务利息支出</t>
  </si>
  <si>
    <t>基本建设支出</t>
  </si>
  <si>
    <t>其他资本性支出</t>
  </si>
  <si>
    <t>其他支出</t>
  </si>
  <si>
    <t>财政核定的预留机动经费</t>
  </si>
  <si>
    <t>基本支出结转</t>
  </si>
  <si>
    <t>项目支出结转</t>
  </si>
  <si>
    <t>**</t>
  </si>
  <si>
    <t>预算04表</t>
    <phoneticPr fontId="1" type="noConversion"/>
  </si>
  <si>
    <t>纳入财政专户管理的收入安排的资金</t>
  </si>
  <si>
    <t>未纳入财政专户管理的收入安排的资金</t>
  </si>
  <si>
    <t>上年结余收入</t>
  </si>
  <si>
    <t>小计</t>
  </si>
  <si>
    <t>预算11表</t>
    <phoneticPr fontId="1" type="noConversion"/>
  </si>
  <si>
    <t>单位：万元</t>
    <phoneticPr fontId="1" type="noConversion"/>
  </si>
  <si>
    <t>支出经济分类
科目编码</t>
    <phoneticPr fontId="1" type="noConversion"/>
  </si>
  <si>
    <t>科目名称</t>
    <phoneticPr fontId="1" type="noConversion"/>
  </si>
  <si>
    <t>类</t>
    <phoneticPr fontId="1" type="noConversion"/>
  </si>
  <si>
    <t>款</t>
    <phoneticPr fontId="1" type="noConversion"/>
  </si>
  <si>
    <t>301</t>
    <phoneticPr fontId="1" type="noConversion"/>
  </si>
  <si>
    <t>工资福利支出</t>
    <phoneticPr fontId="1" type="noConversion"/>
  </si>
  <si>
    <t>302</t>
    <phoneticPr fontId="1" type="noConversion"/>
  </si>
  <si>
    <t>商品和服务支出</t>
    <phoneticPr fontId="1" type="noConversion"/>
  </si>
  <si>
    <t>303</t>
    <phoneticPr fontId="1" type="noConversion"/>
  </si>
  <si>
    <t>对个人和家庭的补助</t>
    <phoneticPr fontId="1" type="noConversion"/>
  </si>
  <si>
    <t>01</t>
  </si>
  <si>
    <t>基本工资</t>
  </si>
  <si>
    <t>302</t>
  </si>
  <si>
    <t>办公费</t>
  </si>
  <si>
    <t>303</t>
  </si>
  <si>
    <t>离休费</t>
  </si>
  <si>
    <t>301</t>
  </si>
  <si>
    <t>02</t>
  </si>
  <si>
    <t>津贴补贴</t>
  </si>
  <si>
    <t>印刷费</t>
  </si>
  <si>
    <t>退休费</t>
  </si>
  <si>
    <t>03</t>
  </si>
  <si>
    <t>奖金</t>
  </si>
  <si>
    <t>咨询费</t>
    <phoneticPr fontId="1" type="noConversion"/>
  </si>
  <si>
    <t>退职(役)费</t>
  </si>
  <si>
    <t>04</t>
  </si>
  <si>
    <t>社会保障缴费</t>
  </si>
  <si>
    <t>手续费</t>
    <phoneticPr fontId="1" type="noConversion"/>
  </si>
  <si>
    <t>抚恤金</t>
  </si>
  <si>
    <t>05</t>
  </si>
  <si>
    <t>水费</t>
  </si>
  <si>
    <t>生活补助</t>
  </si>
  <si>
    <t>06</t>
  </si>
  <si>
    <t>伙食补助费</t>
    <phoneticPr fontId="1" type="noConversion"/>
  </si>
  <si>
    <t>电费</t>
  </si>
  <si>
    <t>救济费</t>
  </si>
  <si>
    <t>07</t>
  </si>
  <si>
    <t>绩效工资</t>
  </si>
  <si>
    <t>邮电费</t>
  </si>
  <si>
    <t>医疗费</t>
  </si>
  <si>
    <t>08</t>
  </si>
  <si>
    <t>其他工资福利支出</t>
    <phoneticPr fontId="1" type="noConversion"/>
  </si>
  <si>
    <t>08</t>
    <phoneticPr fontId="1" type="noConversion"/>
  </si>
  <si>
    <t>取暖费</t>
    <phoneticPr fontId="1" type="noConversion"/>
  </si>
  <si>
    <t>助学金</t>
  </si>
  <si>
    <t>09</t>
  </si>
  <si>
    <t>物业管理费</t>
  </si>
  <si>
    <t>奖励金</t>
  </si>
  <si>
    <t>11</t>
  </si>
  <si>
    <t>差旅费</t>
  </si>
  <si>
    <t>10</t>
  </si>
  <si>
    <t>生产补贴</t>
    <phoneticPr fontId="1" type="noConversion"/>
  </si>
  <si>
    <t>12</t>
    <phoneticPr fontId="1" type="noConversion"/>
  </si>
  <si>
    <t>因公出国（境）费用</t>
    <phoneticPr fontId="1" type="noConversion"/>
  </si>
  <si>
    <t>住房公积金</t>
  </si>
  <si>
    <t>13</t>
  </si>
  <si>
    <t>维修(护)费</t>
  </si>
  <si>
    <t>12</t>
  </si>
  <si>
    <t>提租补贴</t>
    <phoneticPr fontId="1" type="noConversion"/>
  </si>
  <si>
    <t>14</t>
  </si>
  <si>
    <t>租赁费</t>
    <phoneticPr fontId="1" type="noConversion"/>
  </si>
  <si>
    <t>购房补贴</t>
    <phoneticPr fontId="1" type="noConversion"/>
  </si>
  <si>
    <t>15</t>
  </si>
  <si>
    <t>会议费</t>
  </si>
  <si>
    <t>99</t>
  </si>
  <si>
    <t>其他对个人和家庭的补助支出</t>
  </si>
  <si>
    <t>16</t>
  </si>
  <si>
    <t>培训费</t>
  </si>
  <si>
    <t>17</t>
  </si>
  <si>
    <t>公务接待费</t>
  </si>
  <si>
    <t>18</t>
  </si>
  <si>
    <t>专用材料费</t>
    <phoneticPr fontId="1" type="noConversion"/>
  </si>
  <si>
    <t>24</t>
  </si>
  <si>
    <t>被装购置费</t>
    <phoneticPr fontId="1" type="noConversion"/>
  </si>
  <si>
    <t>25</t>
  </si>
  <si>
    <t>专用燃料费</t>
    <phoneticPr fontId="1" type="noConversion"/>
  </si>
  <si>
    <t>26</t>
  </si>
  <si>
    <t>劳务费</t>
  </si>
  <si>
    <t>27</t>
    <phoneticPr fontId="1" type="noConversion"/>
  </si>
  <si>
    <t>委托业务费</t>
    <phoneticPr fontId="1" type="noConversion"/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</si>
  <si>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</si>
  <si>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</si>
  <si>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</si>
  <si>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</si>
  <si>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</si>
  <si>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</si>
  <si>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</si>
  <si>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</si>
  <si>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40</t>
    <phoneticPr fontId="1" type="noConversion"/>
  </si>
  <si>
    <t>税金及附加费用</t>
    <phoneticPr fontId="1" type="noConversion"/>
  </si>
  <si>
    <t>其他商品和服务支出</t>
  </si>
  <si>
    <t>经费拨款</t>
  </si>
  <si>
    <t>教育收费收入安排的资金</t>
  </si>
  <si>
    <t>其他收入安排的资金</t>
  </si>
  <si>
    <t>事业收入安排的资金</t>
  </si>
  <si>
    <t>经营收入安排的资金</t>
  </si>
  <si>
    <t>其他结转</t>
  </si>
  <si>
    <t>历年净结余可安排的资金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</si>
  <si>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</si>
  <si>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</si>
  <si>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</si>
  <si>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</si>
  <si>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</si>
  <si>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</si>
  <si>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目</t>
  </si>
  <si>
    <t>预算02表</t>
  </si>
  <si>
    <t>收入预算总表</t>
  </si>
  <si>
    <t>一般公共预算拨款</t>
  </si>
  <si>
    <t>纳入一般公共预算管理的非税收入安排的资金</t>
  </si>
  <si>
    <t>一般公共预算拨款结转</t>
  </si>
  <si>
    <t>单位名称
(收入分类科目名称)</t>
    <phoneticPr fontId="1" type="noConversion"/>
  </si>
  <si>
    <t>政府性基金预算拨款</t>
    <phoneticPr fontId="1" type="noConversion"/>
  </si>
  <si>
    <t>国有资本经营预算拨款</t>
    <phoneticPr fontId="1" type="noConversion"/>
  </si>
  <si>
    <t>合计</t>
    <phoneticPr fontId="1" type="noConversion"/>
  </si>
  <si>
    <t>一般债务收入</t>
    <phoneticPr fontId="1" type="noConversion"/>
  </si>
  <si>
    <t>自治区本级</t>
    <phoneticPr fontId="1" type="noConversion"/>
  </si>
  <si>
    <t>中央补助</t>
    <phoneticPr fontId="1" type="noConversion"/>
  </si>
  <si>
    <t>专项债务收入</t>
    <phoneticPr fontId="1" type="noConversion"/>
  </si>
  <si>
    <t>政府性基金预算拨款结转</t>
    <phoneticPr fontId="1" type="noConversion"/>
  </si>
  <si>
    <t>国有资本经营预算拨款结转</t>
    <phoneticPr fontId="1" type="noConversion"/>
  </si>
  <si>
    <t>一般公共预算拨款
净结余</t>
    <phoneticPr fontId="1" type="noConversion"/>
  </si>
  <si>
    <t>政府性基金预算拨款
净结余</t>
    <phoneticPr fontId="1" type="noConversion"/>
  </si>
  <si>
    <t>国有资本经营预算拨款净结余</t>
    <phoneticPr fontId="1" type="noConversion"/>
  </si>
  <si>
    <t>单位名称
(功能分类科目名称)</t>
    <phoneticPr fontId="1" type="noConversion"/>
  </si>
  <si>
    <t>单位名称
(功能分类科目名称)</t>
    <phoneticPr fontId="1" type="noConversion"/>
  </si>
  <si>
    <t>一般债务收入</t>
    <phoneticPr fontId="1" type="noConversion"/>
  </si>
  <si>
    <t>99</t>
    <phoneticPr fontId="1" type="noConversion"/>
  </si>
  <si>
    <t>08</t>
    <phoneticPr fontId="1" type="noConversion"/>
  </si>
  <si>
    <t>职业年金</t>
    <phoneticPr fontId="1" type="noConversion"/>
  </si>
  <si>
    <t>预算12表</t>
    <phoneticPr fontId="1" type="noConversion"/>
  </si>
  <si>
    <t xml:space="preserve"> 十、医疗卫生与计划生育支出</t>
    <phoneticPr fontId="1" type="noConversion"/>
  </si>
  <si>
    <t xml:space="preserve"> 十三、农林水支出</t>
    <phoneticPr fontId="1" type="noConversion"/>
  </si>
  <si>
    <t xml:space="preserve"> 十五、资源勘探信息等支出</t>
    <phoneticPr fontId="1" type="noConversion"/>
  </si>
  <si>
    <t xml:space="preserve"> 十七、金融支出</t>
    <phoneticPr fontId="1" type="noConversion"/>
  </si>
  <si>
    <t xml:space="preserve"> 二十五、转移性支出</t>
    <phoneticPr fontId="1" type="noConversion"/>
  </si>
  <si>
    <t xml:space="preserve"> 二十七、债务利息支出</t>
    <phoneticPr fontId="1" type="noConversion"/>
  </si>
  <si>
    <t xml:space="preserve">    9.社会保险基金支出</t>
    <phoneticPr fontId="1" type="noConversion"/>
  </si>
  <si>
    <t xml:space="preserve">    10.医疗卫生与计划生育支出</t>
    <phoneticPr fontId="1" type="noConversion"/>
  </si>
  <si>
    <t xml:space="preserve">    11.节能环保支出</t>
    <phoneticPr fontId="1" type="noConversion"/>
  </si>
  <si>
    <t xml:space="preserve">    12.城乡社区支出</t>
    <phoneticPr fontId="1" type="noConversion"/>
  </si>
  <si>
    <t xml:space="preserve">    13.农林水支出</t>
    <phoneticPr fontId="1" type="noConversion"/>
  </si>
  <si>
    <t xml:space="preserve">    14.交通运输支出</t>
    <phoneticPr fontId="1" type="noConversion"/>
  </si>
  <si>
    <t xml:space="preserve">    16.商业服务业等支出</t>
    <phoneticPr fontId="1" type="noConversion"/>
  </si>
  <si>
    <t xml:space="preserve">    17.金融支出</t>
    <phoneticPr fontId="1" type="noConversion"/>
  </si>
  <si>
    <t xml:space="preserve">    18.援助其他地区支出</t>
    <phoneticPr fontId="1" type="noConversion"/>
  </si>
  <si>
    <t xml:space="preserve">    19.国土海洋气象等支出</t>
    <phoneticPr fontId="1" type="noConversion"/>
  </si>
  <si>
    <t xml:space="preserve">    21.粮油物资储备支出</t>
    <phoneticPr fontId="1" type="noConversion"/>
  </si>
  <si>
    <t xml:space="preserve">    22、国有资本经营预算支出</t>
    <phoneticPr fontId="1" type="noConversion"/>
  </si>
  <si>
    <t xml:space="preserve">    23、预备费</t>
    <phoneticPr fontId="1" type="noConversion"/>
  </si>
  <si>
    <t xml:space="preserve">    25、转移性支出</t>
    <phoneticPr fontId="1" type="noConversion"/>
  </si>
  <si>
    <t xml:space="preserve">    26、债务还本支出</t>
    <phoneticPr fontId="1" type="noConversion"/>
  </si>
  <si>
    <t xml:space="preserve">    27、债务利息支出</t>
    <phoneticPr fontId="1" type="noConversion"/>
  </si>
  <si>
    <t>预算数</t>
    <phoneticPr fontId="1" type="noConversion"/>
  </si>
  <si>
    <t>一、一般公共预算拨款</t>
    <phoneticPr fontId="1" type="noConversion"/>
  </si>
  <si>
    <t xml:space="preserve"> 一、一般公共服务支出</t>
    <phoneticPr fontId="1" type="noConversion"/>
  </si>
  <si>
    <t xml:space="preserve"> 二、外交支出</t>
    <phoneticPr fontId="1" type="noConversion"/>
  </si>
  <si>
    <t xml:space="preserve">    (1)自治区本级</t>
    <phoneticPr fontId="1" type="noConversion"/>
  </si>
  <si>
    <t xml:space="preserve"> 三、国防支出</t>
    <phoneticPr fontId="1" type="noConversion"/>
  </si>
  <si>
    <t xml:space="preserve">    (2)中央补助</t>
    <phoneticPr fontId="1" type="noConversion"/>
  </si>
  <si>
    <t xml:space="preserve"> 四、公共安全支出</t>
    <phoneticPr fontId="1" type="noConversion"/>
  </si>
  <si>
    <t xml:space="preserve">    2.纳入一般公共预算管理的非税收入安排的资金</t>
    <phoneticPr fontId="1" type="noConversion"/>
  </si>
  <si>
    <t xml:space="preserve"> 五、教育支出</t>
    <phoneticPr fontId="1" type="noConversion"/>
  </si>
  <si>
    <t xml:space="preserve"> 六、科学技术支出</t>
    <phoneticPr fontId="1" type="noConversion"/>
  </si>
  <si>
    <t xml:space="preserve"> 七、文化体育与传媒支出</t>
    <phoneticPr fontId="1" type="noConversion"/>
  </si>
  <si>
    <t xml:space="preserve"> 八、社会保障和就业支出</t>
    <phoneticPr fontId="1" type="noConversion"/>
  </si>
  <si>
    <t xml:space="preserve"> 九、社会保险基金支出</t>
    <phoneticPr fontId="1" type="noConversion"/>
  </si>
  <si>
    <t xml:space="preserve">      （6）其他收入安排的资金</t>
    <phoneticPr fontId="1" type="noConversion"/>
  </si>
  <si>
    <t xml:space="preserve"> 十一、节能环保支出</t>
    <phoneticPr fontId="1" type="noConversion"/>
  </si>
  <si>
    <t xml:space="preserve">    6.债务利息支出</t>
    <phoneticPr fontId="1" type="noConversion"/>
  </si>
  <si>
    <t xml:space="preserve">    3.一般债务收入</t>
    <phoneticPr fontId="1" type="noConversion"/>
  </si>
  <si>
    <t xml:space="preserve"> 十二、城乡社区支出</t>
    <phoneticPr fontId="1" type="noConversion"/>
  </si>
  <si>
    <t xml:space="preserve">    7.基本建设支出</t>
    <phoneticPr fontId="1" type="noConversion"/>
  </si>
  <si>
    <t>二、政府性基金预算拨款</t>
    <phoneticPr fontId="1" type="noConversion"/>
  </si>
  <si>
    <t xml:space="preserve">    8.其他资本性支出</t>
    <phoneticPr fontId="1" type="noConversion"/>
  </si>
  <si>
    <t xml:space="preserve">    1.自治区本级</t>
    <phoneticPr fontId="1" type="noConversion"/>
  </si>
  <si>
    <t xml:space="preserve"> 十四、交通运输支出</t>
    <phoneticPr fontId="1" type="noConversion"/>
  </si>
  <si>
    <t xml:space="preserve">    9.其他支出</t>
    <phoneticPr fontId="1" type="noConversion"/>
  </si>
  <si>
    <t xml:space="preserve">    2.中央补助</t>
    <phoneticPr fontId="1" type="noConversion"/>
  </si>
  <si>
    <t xml:space="preserve">    10.财政核定的预留机动经费</t>
    <phoneticPr fontId="1" type="noConversion"/>
  </si>
  <si>
    <t xml:space="preserve">    3.专项债务收入</t>
    <phoneticPr fontId="1" type="noConversion"/>
  </si>
  <si>
    <t xml:space="preserve"> 十六、商业服务业等支出</t>
    <phoneticPr fontId="1" type="noConversion"/>
  </si>
  <si>
    <t>三、国有资本经营预算拨款</t>
    <phoneticPr fontId="1" type="noConversion"/>
  </si>
  <si>
    <t>四、纳入财政专户管理的收入安排的资金</t>
    <phoneticPr fontId="1" type="noConversion"/>
  </si>
  <si>
    <t xml:space="preserve"> 十八、援助其他地区支出</t>
    <phoneticPr fontId="1" type="noConversion"/>
  </si>
  <si>
    <t xml:space="preserve">    1.教育收费收入安排的资金</t>
    <phoneticPr fontId="1" type="noConversion"/>
  </si>
  <si>
    <t xml:space="preserve"> 十九、国土海洋气象等支出</t>
    <phoneticPr fontId="1" type="noConversion"/>
  </si>
  <si>
    <t xml:space="preserve">    2.其他收入安排的资金</t>
    <phoneticPr fontId="1" type="noConversion"/>
  </si>
  <si>
    <t xml:space="preserve"> 二十、住房保障支出</t>
    <phoneticPr fontId="1" type="noConversion"/>
  </si>
  <si>
    <t>五、未纳入财政专户管理的收入安排的资金</t>
    <phoneticPr fontId="1" type="noConversion"/>
  </si>
  <si>
    <t xml:space="preserve"> 二十一、粮油物资储备支出</t>
    <phoneticPr fontId="1" type="noConversion"/>
  </si>
  <si>
    <t xml:space="preserve"> 二十二、国有资本经营预算支出</t>
    <phoneticPr fontId="1" type="noConversion"/>
  </si>
  <si>
    <t xml:space="preserve"> 二十三、预备费</t>
    <phoneticPr fontId="1" type="noConversion"/>
  </si>
  <si>
    <t xml:space="preserve"> 二十四、其他支出</t>
    <phoneticPr fontId="1" type="noConversion"/>
  </si>
  <si>
    <t xml:space="preserve"> 二十六、债务还本支出</t>
    <phoneticPr fontId="1" type="noConversion"/>
  </si>
  <si>
    <t xml:space="preserve"> 二十八、债务发行费用支出</t>
    <phoneticPr fontId="1" type="noConversion"/>
  </si>
  <si>
    <t>六、上年结余收入</t>
    <phoneticPr fontId="1" type="noConversion"/>
  </si>
  <si>
    <t xml:space="preserve"> 二十四、结转下年支出</t>
    <phoneticPr fontId="1" type="noConversion"/>
  </si>
  <si>
    <t xml:space="preserve">    1.一般公共预算拨款结转</t>
    <phoneticPr fontId="1" type="noConversion"/>
  </si>
  <si>
    <t xml:space="preserve">    1.一般公共服务支出</t>
    <phoneticPr fontId="1" type="noConversion"/>
  </si>
  <si>
    <t xml:space="preserve">    1.基本支出结转</t>
    <phoneticPr fontId="1" type="noConversion"/>
  </si>
  <si>
    <t xml:space="preserve">     (1)自治区本级</t>
    <phoneticPr fontId="1" type="noConversion"/>
  </si>
  <si>
    <t xml:space="preserve">    2.外交支出</t>
    <phoneticPr fontId="1" type="noConversion"/>
  </si>
  <si>
    <t xml:space="preserve">    2.项目支出结转</t>
    <phoneticPr fontId="1" type="noConversion"/>
  </si>
  <si>
    <t xml:space="preserve">     (2)中央补助</t>
    <phoneticPr fontId="1" type="noConversion"/>
  </si>
  <si>
    <t xml:space="preserve">    3.国防支出</t>
    <phoneticPr fontId="1" type="noConversion"/>
  </si>
  <si>
    <t xml:space="preserve">     (3)一般债务收入</t>
    <phoneticPr fontId="1" type="noConversion"/>
  </si>
  <si>
    <t xml:space="preserve">    4.公共安全支出</t>
    <phoneticPr fontId="1" type="noConversion"/>
  </si>
  <si>
    <t xml:space="preserve">    2.政府性基金预算拨款结转</t>
    <phoneticPr fontId="1" type="noConversion"/>
  </si>
  <si>
    <t xml:space="preserve">    5.教育支出</t>
    <phoneticPr fontId="1" type="noConversion"/>
  </si>
  <si>
    <t xml:space="preserve">    6.科学技术支出</t>
    <phoneticPr fontId="1" type="noConversion"/>
  </si>
  <si>
    <t xml:space="preserve">    7.文化体育与传媒支出</t>
    <phoneticPr fontId="1" type="noConversion"/>
  </si>
  <si>
    <t xml:space="preserve">     (3)专项债务收入</t>
    <phoneticPr fontId="1" type="noConversion"/>
  </si>
  <si>
    <t xml:space="preserve">    8.社会保障和就业支出</t>
    <phoneticPr fontId="1" type="noConversion"/>
  </si>
  <si>
    <t xml:space="preserve">    3.国有资本经营预算拨款结转</t>
    <phoneticPr fontId="1" type="noConversion"/>
  </si>
  <si>
    <t xml:space="preserve">    4.其他结转</t>
    <phoneticPr fontId="1" type="noConversion"/>
  </si>
  <si>
    <t xml:space="preserve">    5.历年净结余可安排的资金</t>
    <phoneticPr fontId="1" type="noConversion"/>
  </si>
  <si>
    <t xml:space="preserve">      其中：一般公共预算拨款净结余</t>
    <phoneticPr fontId="1" type="noConversion"/>
  </si>
  <si>
    <t xml:space="preserve">             (1)自治区本级</t>
    <phoneticPr fontId="1" type="noConversion"/>
  </si>
  <si>
    <t xml:space="preserve">             (2)中央补助</t>
    <phoneticPr fontId="1" type="noConversion"/>
  </si>
  <si>
    <t xml:space="preserve">             (3)一般债务收入</t>
    <phoneticPr fontId="1" type="noConversion"/>
  </si>
  <si>
    <t xml:space="preserve">    15.资源勘探信息等支出</t>
    <phoneticPr fontId="1" type="noConversion"/>
  </si>
  <si>
    <t xml:space="preserve">            政府性基金预算拨款净结余</t>
    <phoneticPr fontId="1" type="noConversion"/>
  </si>
  <si>
    <t xml:space="preserve">             (3)专项债务收入</t>
    <phoneticPr fontId="1" type="noConversion"/>
  </si>
  <si>
    <t xml:space="preserve">            国有资本经营预算拨款净结余</t>
    <phoneticPr fontId="1" type="noConversion"/>
  </si>
  <si>
    <t xml:space="preserve">    20.住房保障支出</t>
    <phoneticPr fontId="1" type="noConversion"/>
  </si>
  <si>
    <t xml:space="preserve">    24、其他支出</t>
    <phoneticPr fontId="1" type="noConversion"/>
  </si>
  <si>
    <t xml:space="preserve">    28、债务发行费用支出</t>
    <phoneticPr fontId="1" type="noConversion"/>
  </si>
  <si>
    <t>项                           目</t>
    <phoneticPr fontId="1" type="noConversion"/>
  </si>
  <si>
    <t>全口径</t>
    <phoneticPr fontId="1" type="noConversion"/>
  </si>
  <si>
    <t>其中：一般公共预算</t>
    <phoneticPr fontId="1" type="noConversion"/>
  </si>
  <si>
    <t>2015年预算数</t>
    <phoneticPr fontId="1" type="noConversion"/>
  </si>
  <si>
    <t>2016年预算数</t>
    <phoneticPr fontId="1" type="noConversion"/>
  </si>
  <si>
    <t>*    *</t>
    <phoneticPr fontId="1" type="noConversion"/>
  </si>
  <si>
    <t>一、“三公”经费小计</t>
    <phoneticPr fontId="1" type="noConversion"/>
  </si>
  <si>
    <t>（一）因公出国（境）费</t>
    <phoneticPr fontId="1" type="noConversion"/>
  </si>
  <si>
    <t>（二）公务接待费</t>
    <phoneticPr fontId="1" type="noConversion"/>
  </si>
  <si>
    <t>（三）公务用车费</t>
    <phoneticPr fontId="1" type="noConversion"/>
  </si>
  <si>
    <t xml:space="preserve">   1.公务用车运行费</t>
    <phoneticPr fontId="1" type="noConversion"/>
  </si>
  <si>
    <t xml:space="preserve">   2.公务用车购置费</t>
    <phoneticPr fontId="1" type="noConversion"/>
  </si>
  <si>
    <t>2016年比2015年增减%</t>
    <phoneticPr fontId="1" type="noConversion"/>
  </si>
  <si>
    <t>支出经济分类科目编码</t>
    <phoneticPr fontId="1" type="noConversion"/>
  </si>
  <si>
    <t>附件1</t>
  </si>
  <si>
    <t>自治区本级2016年部门预算报表</t>
  </si>
  <si>
    <t>327</t>
  </si>
  <si>
    <t>广西壮族自治区海洋局</t>
  </si>
  <si>
    <t xml:space="preserve">  327001</t>
  </si>
  <si>
    <t xml:space="preserve">  自治区海洋局本级</t>
  </si>
  <si>
    <t>103</t>
  </si>
  <si>
    <t xml:space="preserve">    </t>
  </si>
  <si>
    <t xml:space="preserve">    中央海域使用金收入</t>
  </si>
  <si>
    <t xml:space="preserve">    地方海域使用金收入</t>
  </si>
  <si>
    <t>106</t>
  </si>
  <si>
    <t xml:space="preserve">    经费拨款</t>
  </si>
  <si>
    <t xml:space="preserve">  327002</t>
  </si>
  <si>
    <t xml:space="preserve">  中国海监广西壮族自治区总队</t>
  </si>
  <si>
    <t xml:space="preserve">  327003</t>
  </si>
  <si>
    <t xml:space="preserve">  广西山口红树林生态自然保护区管理处</t>
  </si>
  <si>
    <t xml:space="preserve">  327004</t>
  </si>
  <si>
    <t xml:space="preserve">  广西壮族自治区海洋研究院</t>
  </si>
  <si>
    <t>210</t>
  </si>
  <si>
    <t>医疗卫生与计划生育支出</t>
  </si>
  <si>
    <t xml:space="preserve">  医疗保障</t>
  </si>
  <si>
    <t>220</t>
  </si>
  <si>
    <t>国土海洋气象等支出</t>
  </si>
  <si>
    <t xml:space="preserve">  海洋管理事务</t>
  </si>
  <si>
    <t>221</t>
  </si>
  <si>
    <t>住房保障支出</t>
  </si>
  <si>
    <t xml:space="preserve">  住房改革支出</t>
  </si>
  <si>
    <t xml:space="preserve">    行政单位医疗</t>
  </si>
  <si>
    <t xml:space="preserve">    行政运行（海洋管理事务）</t>
  </si>
  <si>
    <t xml:space="preserve">    海洋环境保护与监测</t>
  </si>
  <si>
    <t xml:space="preserve">    海岛和海域保护</t>
  </si>
  <si>
    <t xml:space="preserve">    住房公积金</t>
  </si>
  <si>
    <t xml:space="preserve">    事业单位医疗</t>
  </si>
  <si>
    <t xml:space="preserve">    海洋执法监察</t>
  </si>
  <si>
    <t>50</t>
  </si>
  <si>
    <t xml:space="preserve">    事业运行（海洋管理事务）</t>
  </si>
  <si>
    <t xml:space="preserve">    其他海洋管理事务支出</t>
  </si>
  <si>
    <t>预算05表</t>
  </si>
  <si>
    <t>政府性基金预算拨款支出预算表</t>
  </si>
  <si>
    <t>单位名称
(功能分类科目名称)</t>
  </si>
  <si>
    <t>0</t>
    <phoneticPr fontId="1" type="noConversion"/>
  </si>
  <si>
    <t>“三公”经费支出预算表</t>
    <phoneticPr fontId="1" type="noConversion"/>
  </si>
  <si>
    <t>一般公共预算拨款支出预算表</t>
    <phoneticPr fontId="1" type="noConversion"/>
  </si>
  <si>
    <t>部门收支预算总表</t>
    <phoneticPr fontId="1" type="noConversion"/>
  </si>
  <si>
    <t>财政拨款收支总表</t>
    <phoneticPr fontId="1" type="noConversion"/>
  </si>
  <si>
    <t>一般公共预算</t>
    <phoneticPr fontId="1" type="noConversion"/>
  </si>
  <si>
    <t>一般公共预算基本支出表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</si>
</sst>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.0_ "/>
    <numFmt numFmtId="177" formatCode="#,##0.0000"/>
    <numFmt numFmtId="178" formatCode="#,##0.00_);[Red]\(#,##0.00\)"/>
    <numFmt numFmtId="179" formatCode="#,##0.00_ "/>
  </numFmts>
  <fonts count="19">
    <font>
      <sz val="12"/>
      <name val="宋体"/>
      <charset val="134"/>
    </font>
    <font>
      <sz val="9"/>
      <name val="宋体"/>
      <charset val="134"/>
    </font>
    <font>
      <sz val="16"/>
      <name val="仿宋_GB2312"/>
      <family val="3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40"/>
      <name val="宋体"/>
      <charset val="134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1" fillId="0" borderId="0"/>
    <xf numFmtId="0" fontId="1" fillId="0" borderId="0"/>
  </cellStyleXfs>
  <cellXfs count="184">
    <xf numFmtId="0" fontId="0" fillId="0" borderId="0" xfId="0"/>
    <xf numFmtId="0" fontId="0" fillId="0" borderId="0" xfId="0" applyAlignment="1">
      <alignment horizontal="left" vertical="center"/>
    </xf>
    <xf numFmtId="176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Continuous" vertical="center"/>
    </xf>
    <xf numFmtId="0" fontId="6" fillId="0" borderId="0" xfId="1">
      <alignment vertic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49" fontId="7" fillId="0" borderId="2" xfId="1" applyNumberFormat="1" applyFont="1" applyFill="1" applyBorder="1">
      <alignment vertical="center"/>
    </xf>
    <xf numFmtId="0" fontId="7" fillId="0" borderId="2" xfId="1" applyNumberFormat="1" applyFont="1" applyFill="1" applyBorder="1">
      <alignment vertical="center"/>
    </xf>
    <xf numFmtId="0" fontId="7" fillId="0" borderId="1" xfId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9" fontId="7" fillId="0" borderId="9" xfId="1" applyNumberFormat="1" applyFont="1" applyFill="1" applyBorder="1">
      <alignment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10" fontId="3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1" xfId="0" applyFont="1" applyBorder="1"/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178" fontId="1" fillId="0" borderId="0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/>
    <xf numFmtId="178" fontId="1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righ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0" fillId="0" borderId="0" xfId="0"/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right"/>
    </xf>
    <xf numFmtId="177" fontId="3" fillId="0" borderId="0" xfId="0" applyNumberFormat="1" applyFont="1" applyFill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7" fillId="0" borderId="2" xfId="1" applyNumberFormat="1" applyFont="1" applyFill="1" applyBorder="1">
      <alignment vertical="center"/>
    </xf>
    <xf numFmtId="0" fontId="7" fillId="0" borderId="2" xfId="1" applyNumberFormat="1" applyFont="1" applyFill="1" applyBorder="1">
      <alignment vertical="center"/>
    </xf>
    <xf numFmtId="0" fontId="7" fillId="0" borderId="1" xfId="1" applyFont="1" applyFill="1" applyBorder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1" fillId="0" borderId="0" xfId="0" applyFont="1" applyFill="1"/>
    <xf numFmtId="178" fontId="3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" fontId="7" fillId="0" borderId="2" xfId="1" applyNumberFormat="1" applyFont="1" applyFill="1" applyBorder="1">
      <alignment vertical="center"/>
    </xf>
    <xf numFmtId="179" fontId="3" fillId="0" borderId="2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6" fontId="1" fillId="0" borderId="11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</xf>
    <xf numFmtId="176" fontId="1" fillId="0" borderId="14" xfId="0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176" fontId="1" fillId="0" borderId="15" xfId="0" applyNumberFormat="1" applyFont="1" applyFill="1" applyBorder="1" applyAlignment="1" applyProtection="1">
      <alignment horizontal="center" vertical="center" wrapText="1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9" xfId="0" applyNumberFormat="1" applyFont="1" applyFill="1" applyBorder="1" applyAlignment="1" applyProtection="1">
      <alignment horizontal="center" vertical="center" wrapText="1"/>
    </xf>
    <xf numFmtId="176" fontId="1" fillId="0" borderId="13" xfId="0" applyNumberFormat="1" applyFont="1" applyFill="1" applyBorder="1" applyAlignment="1" applyProtection="1">
      <alignment horizontal="center" vertical="center" wrapText="1"/>
    </xf>
    <xf numFmtId="176" fontId="1" fillId="0" borderId="1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0" xfId="0" applyNumberFormat="1" applyFont="1" applyFill="1" applyAlignment="1">
      <alignment horizontal="right" vertical="center"/>
    </xf>
    <xf numFmtId="178" fontId="11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Alignment="1" applyProtection="1">
      <alignment horizontal="center" vertical="center"/>
    </xf>
    <xf numFmtId="178" fontId="0" fillId="0" borderId="0" xfId="0" applyNumberFormat="1"/>
    <xf numFmtId="0" fontId="15" fillId="0" borderId="0" xfId="0" applyNumberFormat="1" applyFont="1" applyFill="1" applyAlignment="1" applyProtection="1">
      <alignment horizontal="centerContinuous" vertical="center"/>
    </xf>
    <xf numFmtId="0" fontId="16" fillId="0" borderId="0" xfId="0" applyFont="1" applyAlignment="1">
      <alignment horizontal="center" vertical="center"/>
    </xf>
    <xf numFmtId="0" fontId="17" fillId="0" borderId="22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</cellXfs>
  <cellStyles count="4">
    <cellStyle name="常规" xfId="0" builtinId="0"/>
    <cellStyle name="常规 10" xfId="1"/>
    <cellStyle name="常规 2 10" xfId="2"/>
    <cellStyle name="常规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V8"/>
  <sheetViews>
    <sheetView showGridLines="0" showZeros="0" workbookViewId="0"/>
  </sheetViews>
  <sheetFormatPr defaultRowHeight="14.25"/>
  <cols>
    <col min="16" max="16" width="4" customWidth="1"/>
    <col min="17" max="17" width="5.25" hidden="1" customWidth="1"/>
    <col min="18" max="18" width="7" hidden="1" customWidth="1"/>
    <col min="19" max="19" width="8.75" hidden="1" customWidth="1"/>
    <col min="20" max="20" width="6.375" hidden="1" customWidth="1"/>
    <col min="21" max="22" width="9" hidden="1" customWidth="1"/>
  </cols>
  <sheetData>
    <row r="1" spans="1:22" ht="21.75" customHeight="1">
      <c r="A1" s="59" t="s">
        <v>302</v>
      </c>
      <c r="B1" s="58"/>
      <c r="C1" s="117"/>
      <c r="D1" s="117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ht="119.2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132.75" customHeight="1">
      <c r="A3" s="118" t="s">
        <v>303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</row>
    <row r="4" spans="1:22" ht="12.7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2" ht="14.25" customHeight="1"/>
    <row r="6" spans="1:22" ht="14.25" customHeight="1"/>
    <row r="7" spans="1:22" ht="14.25" customHeight="1"/>
    <row r="8" spans="1:22" ht="14.25" customHeight="1"/>
  </sheetData>
  <sheetProtection formatCells="0" formatColumns="0" formatRows="0"/>
  <mergeCells count="2">
    <mergeCell ref="C1:D1"/>
    <mergeCell ref="A3:V3"/>
  </mergeCells>
  <phoneticPr fontId="1" type="noConversion"/>
  <pageMargins left="0.75" right="0.75" top="1" bottom="1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7"/>
  <sheetViews>
    <sheetView showGridLines="0" showZeros="0" workbookViewId="0">
      <selection activeCell="A2" sqref="A2:F2"/>
    </sheetView>
  </sheetViews>
  <sheetFormatPr defaultRowHeight="14.25"/>
  <cols>
    <col min="1" max="1" width="40.75" customWidth="1"/>
    <col min="2" max="2" width="12" customWidth="1"/>
    <col min="3" max="3" width="22.875" customWidth="1"/>
    <col min="4" max="4" width="11" customWidth="1"/>
    <col min="5" max="5" width="24.75" customWidth="1"/>
    <col min="6" max="6" width="10.75" customWidth="1"/>
  </cols>
  <sheetData>
    <row r="1" spans="1:7" ht="10.5" customHeight="1">
      <c r="A1" s="1"/>
      <c r="F1" s="2" t="s">
        <v>0</v>
      </c>
    </row>
    <row r="2" spans="1:7" ht="21" customHeight="1">
      <c r="A2" s="180" t="s">
        <v>345</v>
      </c>
      <c r="B2" s="119"/>
      <c r="C2" s="119"/>
      <c r="D2" s="119"/>
      <c r="E2" s="119"/>
      <c r="F2" s="119"/>
    </row>
    <row r="3" spans="1:7" s="26" customFormat="1" ht="13.5" customHeight="1">
      <c r="F3" s="46" t="s">
        <v>1</v>
      </c>
    </row>
    <row r="4" spans="1:7" s="26" customFormat="1" ht="15" customHeight="1">
      <c r="A4" s="120" t="s">
        <v>2</v>
      </c>
      <c r="B4" s="121"/>
      <c r="C4" s="122" t="s">
        <v>3</v>
      </c>
      <c r="D4" s="122"/>
      <c r="E4" s="122"/>
      <c r="F4" s="122"/>
    </row>
    <row r="5" spans="1:7" s="26" customFormat="1" ht="15" customHeight="1">
      <c r="A5" s="47" t="s">
        <v>4</v>
      </c>
      <c r="B5" s="47" t="s">
        <v>213</v>
      </c>
      <c r="C5" s="47" t="s">
        <v>5</v>
      </c>
      <c r="D5" s="47" t="s">
        <v>213</v>
      </c>
      <c r="E5" s="47" t="s">
        <v>6</v>
      </c>
      <c r="F5" s="47" t="s">
        <v>213</v>
      </c>
      <c r="G5" s="18"/>
    </row>
    <row r="6" spans="1:7" s="62" customFormat="1" ht="15" customHeight="1">
      <c r="A6" s="65" t="s">
        <v>214</v>
      </c>
      <c r="B6" s="60">
        <v>5881.73</v>
      </c>
      <c r="C6" s="66" t="s">
        <v>215</v>
      </c>
      <c r="D6" s="60">
        <v>0</v>
      </c>
      <c r="E6" s="66" t="s">
        <v>7</v>
      </c>
      <c r="F6" s="60">
        <v>834.73</v>
      </c>
    </row>
    <row r="7" spans="1:7" s="62" customFormat="1" ht="15" customHeight="1">
      <c r="A7" s="65" t="s">
        <v>8</v>
      </c>
      <c r="B7" s="60">
        <v>1281.73</v>
      </c>
      <c r="C7" s="66" t="s">
        <v>216</v>
      </c>
      <c r="D7" s="60">
        <v>0</v>
      </c>
      <c r="E7" s="66" t="s">
        <v>9</v>
      </c>
      <c r="F7" s="60">
        <v>607.20000000000005</v>
      </c>
    </row>
    <row r="8" spans="1:7" s="62" customFormat="1" ht="15" customHeight="1">
      <c r="A8" s="65" t="s">
        <v>217</v>
      </c>
      <c r="B8" s="60">
        <v>1281.73</v>
      </c>
      <c r="C8" s="66" t="s">
        <v>218</v>
      </c>
      <c r="D8" s="60">
        <v>0</v>
      </c>
      <c r="E8" s="66" t="s">
        <v>10</v>
      </c>
      <c r="F8" s="60">
        <v>155.09</v>
      </c>
    </row>
    <row r="9" spans="1:7" s="62" customFormat="1" ht="15" customHeight="1">
      <c r="A9" s="65" t="s">
        <v>219</v>
      </c>
      <c r="B9" s="60">
        <v>0</v>
      </c>
      <c r="C9" s="66" t="s">
        <v>220</v>
      </c>
      <c r="D9" s="60">
        <v>0</v>
      </c>
      <c r="E9" s="66" t="s">
        <v>11</v>
      </c>
      <c r="F9" s="60">
        <v>72.44</v>
      </c>
    </row>
    <row r="10" spans="1:7" s="62" customFormat="1" ht="15" customHeight="1">
      <c r="A10" s="65" t="s">
        <v>221</v>
      </c>
      <c r="B10" s="60">
        <v>4600</v>
      </c>
      <c r="C10" s="66" t="s">
        <v>222</v>
      </c>
      <c r="D10" s="60">
        <v>0</v>
      </c>
      <c r="E10" s="66" t="s">
        <v>12</v>
      </c>
      <c r="F10" s="60">
        <v>8915</v>
      </c>
    </row>
    <row r="11" spans="1:7" s="62" customFormat="1" ht="15" customHeight="1">
      <c r="A11" s="65" t="s">
        <v>13</v>
      </c>
      <c r="B11" s="60">
        <v>0</v>
      </c>
      <c r="C11" s="66" t="s">
        <v>223</v>
      </c>
      <c r="D11" s="60">
        <v>0</v>
      </c>
      <c r="E11" s="66" t="s">
        <v>9</v>
      </c>
      <c r="F11" s="60">
        <v>873.62</v>
      </c>
    </row>
    <row r="12" spans="1:7" s="62" customFormat="1" ht="15" customHeight="1">
      <c r="A12" s="65" t="s">
        <v>14</v>
      </c>
      <c r="B12" s="60">
        <v>0</v>
      </c>
      <c r="C12" s="66" t="s">
        <v>224</v>
      </c>
      <c r="D12" s="60">
        <v>0</v>
      </c>
      <c r="E12" s="66" t="s">
        <v>10</v>
      </c>
      <c r="F12" s="60">
        <v>7134.68</v>
      </c>
    </row>
    <row r="13" spans="1:7" s="62" customFormat="1" ht="15.75" customHeight="1">
      <c r="A13" s="65" t="s">
        <v>15</v>
      </c>
      <c r="B13" s="60">
        <v>0</v>
      </c>
      <c r="C13" s="66" t="s">
        <v>225</v>
      </c>
      <c r="D13" s="60">
        <v>0</v>
      </c>
      <c r="E13" s="66" t="s">
        <v>11</v>
      </c>
      <c r="F13" s="60">
        <v>78.8</v>
      </c>
    </row>
    <row r="14" spans="1:7" s="62" customFormat="1" ht="15" customHeight="1">
      <c r="A14" s="65" t="s">
        <v>16</v>
      </c>
      <c r="B14" s="60">
        <v>0</v>
      </c>
      <c r="C14" s="66" t="s">
        <v>226</v>
      </c>
      <c r="D14" s="60">
        <v>0</v>
      </c>
      <c r="E14" s="66" t="s">
        <v>17</v>
      </c>
      <c r="F14" s="60">
        <v>0</v>
      </c>
    </row>
    <row r="15" spans="1:7" s="62" customFormat="1" ht="21" customHeight="1">
      <c r="A15" s="65" t="s">
        <v>18</v>
      </c>
      <c r="B15" s="60">
        <v>4600</v>
      </c>
      <c r="C15" s="66" t="s">
        <v>191</v>
      </c>
      <c r="D15" s="60">
        <v>35.19</v>
      </c>
      <c r="E15" s="66" t="s">
        <v>19</v>
      </c>
      <c r="F15" s="60">
        <v>0</v>
      </c>
    </row>
    <row r="16" spans="1:7" s="62" customFormat="1" ht="15" customHeight="1">
      <c r="A16" s="65" t="s">
        <v>227</v>
      </c>
      <c r="B16" s="60">
        <v>0</v>
      </c>
      <c r="C16" s="66" t="s">
        <v>228</v>
      </c>
      <c r="D16" s="60">
        <v>0</v>
      </c>
      <c r="E16" s="66" t="s">
        <v>229</v>
      </c>
      <c r="F16" s="60">
        <v>0</v>
      </c>
    </row>
    <row r="17" spans="1:6" s="62" customFormat="1" ht="15" customHeight="1">
      <c r="A17" s="65" t="s">
        <v>230</v>
      </c>
      <c r="B17" s="60">
        <v>0</v>
      </c>
      <c r="C17" s="66" t="s">
        <v>231</v>
      </c>
      <c r="D17" s="60">
        <v>0</v>
      </c>
      <c r="E17" s="66" t="s">
        <v>232</v>
      </c>
      <c r="F17" s="60">
        <v>0</v>
      </c>
    </row>
    <row r="18" spans="1:6" s="62" customFormat="1" ht="15" customHeight="1">
      <c r="A18" s="65" t="s">
        <v>233</v>
      </c>
      <c r="B18" s="60">
        <v>0</v>
      </c>
      <c r="C18" s="66" t="s">
        <v>192</v>
      </c>
      <c r="D18" s="60">
        <v>0</v>
      </c>
      <c r="E18" s="66" t="s">
        <v>234</v>
      </c>
      <c r="F18" s="60">
        <v>767.9</v>
      </c>
    </row>
    <row r="19" spans="1:6" s="62" customFormat="1" ht="15" customHeight="1">
      <c r="A19" s="65" t="s">
        <v>235</v>
      </c>
      <c r="B19" s="60">
        <v>0</v>
      </c>
      <c r="C19" s="66" t="s">
        <v>236</v>
      </c>
      <c r="D19" s="60">
        <v>0</v>
      </c>
      <c r="E19" s="66" t="s">
        <v>237</v>
      </c>
      <c r="F19" s="60">
        <v>60</v>
      </c>
    </row>
    <row r="20" spans="1:6" s="62" customFormat="1" ht="15" customHeight="1">
      <c r="A20" s="65" t="s">
        <v>238</v>
      </c>
      <c r="B20" s="60">
        <v>0</v>
      </c>
      <c r="C20" s="66" t="s">
        <v>193</v>
      </c>
      <c r="D20" s="60">
        <v>0</v>
      </c>
      <c r="E20" s="66" t="s">
        <v>239</v>
      </c>
      <c r="F20" s="60">
        <v>0</v>
      </c>
    </row>
    <row r="21" spans="1:6" s="62" customFormat="1" ht="15" customHeight="1">
      <c r="A21" s="65" t="s">
        <v>240</v>
      </c>
      <c r="B21" s="60">
        <v>0</v>
      </c>
      <c r="C21" s="66" t="s">
        <v>241</v>
      </c>
      <c r="D21" s="60">
        <v>0</v>
      </c>
      <c r="E21" s="66"/>
      <c r="F21" s="60"/>
    </row>
    <row r="22" spans="1:6" s="62" customFormat="1" ht="15" customHeight="1">
      <c r="A22" s="65" t="s">
        <v>242</v>
      </c>
      <c r="B22" s="60">
        <v>0</v>
      </c>
      <c r="C22" s="66" t="s">
        <v>194</v>
      </c>
      <c r="D22" s="60">
        <v>0</v>
      </c>
      <c r="E22" s="66"/>
      <c r="F22" s="60"/>
    </row>
    <row r="23" spans="1:6" s="62" customFormat="1" ht="15" customHeight="1">
      <c r="A23" s="65" t="s">
        <v>243</v>
      </c>
      <c r="B23" s="60">
        <v>0</v>
      </c>
      <c r="C23" s="66" t="s">
        <v>244</v>
      </c>
      <c r="D23" s="60">
        <v>0</v>
      </c>
      <c r="E23" s="66"/>
      <c r="F23" s="60"/>
    </row>
    <row r="24" spans="1:6" s="62" customFormat="1" ht="15" customHeight="1">
      <c r="A24" s="65" t="s">
        <v>245</v>
      </c>
      <c r="B24" s="60">
        <v>0</v>
      </c>
      <c r="C24" s="66" t="s">
        <v>246</v>
      </c>
      <c r="D24" s="60">
        <v>9664.8700000000008</v>
      </c>
      <c r="F24" s="60"/>
    </row>
    <row r="25" spans="1:6" s="62" customFormat="1" ht="15" customHeight="1">
      <c r="A25" s="65" t="s">
        <v>247</v>
      </c>
      <c r="B25" s="60">
        <v>0</v>
      </c>
      <c r="C25" s="66" t="s">
        <v>248</v>
      </c>
      <c r="D25" s="60">
        <v>49.67</v>
      </c>
      <c r="E25" s="67"/>
      <c r="F25" s="60"/>
    </row>
    <row r="26" spans="1:6" s="62" customFormat="1" ht="15" customHeight="1">
      <c r="A26" s="65" t="s">
        <v>249</v>
      </c>
      <c r="B26" s="60">
        <v>700</v>
      </c>
      <c r="C26" s="66" t="s">
        <v>250</v>
      </c>
      <c r="D26" s="60">
        <v>0</v>
      </c>
      <c r="E26" s="67"/>
      <c r="F26" s="60"/>
    </row>
    <row r="27" spans="1:6" s="62" customFormat="1" ht="15" customHeight="1">
      <c r="A27" s="65" t="s">
        <v>20</v>
      </c>
      <c r="B27" s="60">
        <v>100</v>
      </c>
      <c r="C27" s="66" t="s">
        <v>251</v>
      </c>
      <c r="D27" s="60">
        <v>0</v>
      </c>
      <c r="E27" s="67"/>
      <c r="F27" s="60"/>
    </row>
    <row r="28" spans="1:6" s="62" customFormat="1" ht="15" customHeight="1">
      <c r="A28" s="65" t="s">
        <v>21</v>
      </c>
      <c r="B28" s="60">
        <v>600</v>
      </c>
      <c r="C28" s="66" t="s">
        <v>252</v>
      </c>
      <c r="D28" s="60">
        <v>0</v>
      </c>
      <c r="E28" s="67"/>
      <c r="F28" s="60"/>
    </row>
    <row r="29" spans="1:6" s="62" customFormat="1" ht="15" customHeight="1">
      <c r="A29" s="65" t="s">
        <v>22</v>
      </c>
      <c r="B29" s="60">
        <v>0</v>
      </c>
      <c r="C29" s="66" t="s">
        <v>253</v>
      </c>
      <c r="D29" s="60">
        <v>0</v>
      </c>
      <c r="E29" s="67"/>
      <c r="F29" s="60"/>
    </row>
    <row r="30" spans="1:6" s="62" customFormat="1" ht="15" customHeight="1">
      <c r="A30" s="65"/>
      <c r="B30" s="67"/>
      <c r="C30" s="66" t="s">
        <v>195</v>
      </c>
      <c r="D30" s="60">
        <v>0</v>
      </c>
      <c r="E30" s="67"/>
      <c r="F30" s="60"/>
    </row>
    <row r="31" spans="1:6" s="62" customFormat="1" ht="15" customHeight="1">
      <c r="A31" s="65"/>
      <c r="B31" s="67"/>
      <c r="C31" s="66" t="s">
        <v>254</v>
      </c>
      <c r="D31" s="60">
        <v>0</v>
      </c>
      <c r="E31" s="67"/>
      <c r="F31" s="60"/>
    </row>
    <row r="32" spans="1:6" s="62" customFormat="1" ht="15" customHeight="1">
      <c r="A32" s="65"/>
      <c r="B32" s="67"/>
      <c r="C32" s="66" t="s">
        <v>196</v>
      </c>
      <c r="D32" s="60">
        <v>0</v>
      </c>
      <c r="E32" s="67"/>
      <c r="F32" s="60"/>
    </row>
    <row r="33" spans="1:6" s="62" customFormat="1" ht="15" customHeight="1">
      <c r="A33" s="65"/>
      <c r="B33" s="67"/>
      <c r="C33" s="66" t="s">
        <v>255</v>
      </c>
      <c r="D33" s="57">
        <v>0</v>
      </c>
      <c r="E33" s="67"/>
      <c r="F33" s="60"/>
    </row>
    <row r="34" spans="1:6" s="34" customFormat="1" ht="15" customHeight="1">
      <c r="A34" s="48"/>
      <c r="B34" s="51"/>
      <c r="C34" s="49"/>
      <c r="D34" s="23"/>
      <c r="E34" s="50"/>
      <c r="F34" s="23"/>
    </row>
    <row r="35" spans="1:6" s="62" customFormat="1" ht="15" customHeight="1">
      <c r="A35" s="63" t="s">
        <v>23</v>
      </c>
      <c r="B35" s="69">
        <f>B26+B23+B22+B18+B6</f>
        <v>6581.73</v>
      </c>
      <c r="C35" s="64" t="s">
        <v>24</v>
      </c>
      <c r="D35" s="60">
        <v>9749.73</v>
      </c>
      <c r="E35" s="64" t="s">
        <v>24</v>
      </c>
      <c r="F35" s="70">
        <f>F10+F6</f>
        <v>9749.73</v>
      </c>
    </row>
    <row r="36" spans="1:6" s="62" customFormat="1" ht="15" customHeight="1">
      <c r="A36" s="65" t="s">
        <v>256</v>
      </c>
      <c r="B36" s="60">
        <v>3168</v>
      </c>
      <c r="C36" s="66" t="s">
        <v>257</v>
      </c>
      <c r="D36" s="60">
        <v>0</v>
      </c>
      <c r="E36" s="66" t="s">
        <v>25</v>
      </c>
      <c r="F36" s="60">
        <v>0</v>
      </c>
    </row>
    <row r="37" spans="1:6" s="62" customFormat="1" ht="15" customHeight="1">
      <c r="A37" s="65" t="s">
        <v>258</v>
      </c>
      <c r="B37" s="60">
        <v>3168</v>
      </c>
      <c r="C37" s="66" t="s">
        <v>259</v>
      </c>
      <c r="D37" s="60">
        <v>0</v>
      </c>
      <c r="E37" s="66" t="s">
        <v>260</v>
      </c>
      <c r="F37" s="60">
        <v>0</v>
      </c>
    </row>
    <row r="38" spans="1:6" s="62" customFormat="1" ht="15" customHeight="1">
      <c r="A38" s="65" t="s">
        <v>261</v>
      </c>
      <c r="B38" s="60">
        <v>20</v>
      </c>
      <c r="C38" s="66" t="s">
        <v>262</v>
      </c>
      <c r="D38" s="60">
        <v>0</v>
      </c>
      <c r="E38" s="66" t="s">
        <v>263</v>
      </c>
      <c r="F38" s="60">
        <v>0</v>
      </c>
    </row>
    <row r="39" spans="1:6" s="62" customFormat="1" ht="15" customHeight="1">
      <c r="A39" s="65" t="s">
        <v>264</v>
      </c>
      <c r="B39" s="60">
        <v>3148</v>
      </c>
      <c r="C39" s="66" t="s">
        <v>265</v>
      </c>
      <c r="D39" s="60">
        <v>0</v>
      </c>
      <c r="E39" s="66"/>
      <c r="F39" s="61"/>
    </row>
    <row r="40" spans="1:6" s="62" customFormat="1" ht="15" customHeight="1">
      <c r="A40" s="65" t="s">
        <v>266</v>
      </c>
      <c r="B40" s="60">
        <v>0</v>
      </c>
      <c r="C40" s="66" t="s">
        <v>267</v>
      </c>
      <c r="D40" s="60">
        <v>0</v>
      </c>
      <c r="E40" s="67"/>
      <c r="F40" s="61"/>
    </row>
    <row r="41" spans="1:6" s="62" customFormat="1" ht="15" customHeight="1">
      <c r="A41" s="65" t="s">
        <v>268</v>
      </c>
      <c r="B41" s="60">
        <v>0</v>
      </c>
      <c r="C41" s="66" t="s">
        <v>269</v>
      </c>
      <c r="D41" s="60">
        <v>0</v>
      </c>
      <c r="E41" s="67"/>
      <c r="F41" s="61"/>
    </row>
    <row r="42" spans="1:6" s="62" customFormat="1" ht="15" customHeight="1">
      <c r="A42" s="65" t="s">
        <v>261</v>
      </c>
      <c r="B42" s="60">
        <v>0</v>
      </c>
      <c r="C42" s="66" t="s">
        <v>270</v>
      </c>
      <c r="D42" s="60">
        <v>0</v>
      </c>
      <c r="E42" s="67"/>
      <c r="F42" s="61"/>
    </row>
    <row r="43" spans="1:6" s="62" customFormat="1" ht="15" customHeight="1">
      <c r="A43" s="65" t="s">
        <v>264</v>
      </c>
      <c r="B43" s="60">
        <v>0</v>
      </c>
      <c r="C43" s="66" t="s">
        <v>271</v>
      </c>
      <c r="D43" s="60">
        <v>0</v>
      </c>
      <c r="E43" s="67"/>
      <c r="F43" s="61"/>
    </row>
    <row r="44" spans="1:6" s="62" customFormat="1" ht="15" customHeight="1">
      <c r="A44" s="65" t="s">
        <v>272</v>
      </c>
      <c r="B44" s="61">
        <v>0</v>
      </c>
      <c r="C44" s="66" t="s">
        <v>273</v>
      </c>
      <c r="D44" s="60">
        <v>0</v>
      </c>
      <c r="E44" s="67"/>
      <c r="F44" s="61"/>
    </row>
    <row r="45" spans="1:6" s="62" customFormat="1" ht="15" customHeight="1">
      <c r="A45" s="65" t="s">
        <v>274</v>
      </c>
      <c r="B45" s="61">
        <v>0</v>
      </c>
      <c r="C45" s="66" t="s">
        <v>197</v>
      </c>
      <c r="D45" s="60">
        <v>0</v>
      </c>
      <c r="E45" s="67"/>
      <c r="F45" s="61"/>
    </row>
    <row r="46" spans="1:6" s="62" customFormat="1" ht="15" customHeight="1">
      <c r="A46" s="65" t="s">
        <v>275</v>
      </c>
      <c r="B46" s="61">
        <v>0</v>
      </c>
      <c r="C46" s="66" t="s">
        <v>198</v>
      </c>
      <c r="D46" s="60">
        <v>0</v>
      </c>
      <c r="E46" s="67"/>
      <c r="F46" s="61"/>
    </row>
    <row r="47" spans="1:6" s="62" customFormat="1" ht="15" customHeight="1">
      <c r="A47" s="65" t="s">
        <v>276</v>
      </c>
      <c r="B47" s="61">
        <v>0</v>
      </c>
      <c r="C47" s="66" t="s">
        <v>199</v>
      </c>
      <c r="D47" s="60">
        <v>0</v>
      </c>
      <c r="E47" s="67"/>
      <c r="F47" s="61"/>
    </row>
    <row r="48" spans="1:6" s="62" customFormat="1" ht="15" customHeight="1">
      <c r="A48" s="65" t="s">
        <v>277</v>
      </c>
      <c r="B48" s="61">
        <v>0</v>
      </c>
      <c r="C48" s="66" t="s">
        <v>200</v>
      </c>
      <c r="D48" s="60">
        <v>0</v>
      </c>
      <c r="E48" s="67"/>
      <c r="F48" s="61"/>
    </row>
    <row r="49" spans="1:6" s="62" customFormat="1" ht="15" customHeight="1">
      <c r="A49" s="65" t="s">
        <v>278</v>
      </c>
      <c r="B49" s="61">
        <v>0</v>
      </c>
      <c r="C49" s="66" t="s">
        <v>201</v>
      </c>
      <c r="D49" s="60">
        <v>0</v>
      </c>
      <c r="E49" s="67"/>
      <c r="F49" s="61"/>
    </row>
    <row r="50" spans="1:6" s="62" customFormat="1" ht="15" customHeight="1">
      <c r="A50" s="65" t="s">
        <v>279</v>
      </c>
      <c r="B50" s="61">
        <v>0</v>
      </c>
      <c r="C50" s="66" t="s">
        <v>202</v>
      </c>
      <c r="D50" s="60">
        <v>0</v>
      </c>
      <c r="E50" s="67"/>
      <c r="F50" s="61"/>
    </row>
    <row r="51" spans="1:6" s="62" customFormat="1" ht="15" customHeight="1">
      <c r="A51" s="65" t="s">
        <v>280</v>
      </c>
      <c r="B51" s="61">
        <v>0</v>
      </c>
      <c r="C51" s="66" t="s">
        <v>281</v>
      </c>
      <c r="D51" s="60">
        <v>0</v>
      </c>
      <c r="E51" s="67"/>
      <c r="F51" s="61"/>
    </row>
    <row r="52" spans="1:6" s="62" customFormat="1" ht="15" customHeight="1">
      <c r="A52" s="65" t="s">
        <v>282</v>
      </c>
      <c r="B52" s="61">
        <v>0</v>
      </c>
      <c r="C52" s="66" t="s">
        <v>203</v>
      </c>
      <c r="D52" s="60">
        <v>0</v>
      </c>
      <c r="E52" s="67"/>
      <c r="F52" s="61"/>
    </row>
    <row r="53" spans="1:6" s="62" customFormat="1" ht="15" customHeight="1">
      <c r="A53" s="65" t="s">
        <v>278</v>
      </c>
      <c r="B53" s="61">
        <v>0</v>
      </c>
      <c r="C53" s="66" t="s">
        <v>204</v>
      </c>
      <c r="D53" s="60">
        <v>0</v>
      </c>
      <c r="E53" s="67"/>
      <c r="F53" s="61"/>
    </row>
    <row r="54" spans="1:6" s="62" customFormat="1" ht="15" customHeight="1">
      <c r="A54" s="65" t="s">
        <v>279</v>
      </c>
      <c r="B54" s="61">
        <v>0</v>
      </c>
      <c r="C54" s="66" t="s">
        <v>205</v>
      </c>
      <c r="D54" s="60">
        <v>0</v>
      </c>
      <c r="E54" s="67"/>
      <c r="F54" s="61"/>
    </row>
    <row r="55" spans="1:6" s="62" customFormat="1" ht="15" customHeight="1">
      <c r="A55" s="65" t="s">
        <v>283</v>
      </c>
      <c r="B55" s="61">
        <v>0</v>
      </c>
      <c r="C55" s="66" t="s">
        <v>206</v>
      </c>
      <c r="D55" s="60">
        <v>0</v>
      </c>
      <c r="E55" s="67"/>
      <c r="F55" s="61"/>
    </row>
    <row r="56" spans="1:6" s="62" customFormat="1" ht="15" customHeight="1">
      <c r="A56" s="65" t="s">
        <v>284</v>
      </c>
      <c r="B56" s="61">
        <v>0</v>
      </c>
      <c r="C56" s="66" t="s">
        <v>285</v>
      </c>
      <c r="D56" s="60">
        <v>0</v>
      </c>
      <c r="E56" s="67"/>
      <c r="F56" s="61"/>
    </row>
    <row r="57" spans="1:6" s="62" customFormat="1" ht="15" customHeight="1">
      <c r="A57" s="65" t="s">
        <v>26</v>
      </c>
      <c r="B57" s="61">
        <v>0</v>
      </c>
      <c r="C57" s="66" t="s">
        <v>207</v>
      </c>
      <c r="D57" s="60">
        <v>0</v>
      </c>
      <c r="E57" s="67"/>
      <c r="F57" s="61"/>
    </row>
    <row r="58" spans="1:6" s="62" customFormat="1" ht="15" customHeight="1">
      <c r="A58" s="67"/>
      <c r="B58" s="61"/>
      <c r="C58" s="66" t="s">
        <v>208</v>
      </c>
      <c r="D58" s="60">
        <v>0</v>
      </c>
      <c r="E58" s="67"/>
      <c r="F58" s="61"/>
    </row>
    <row r="59" spans="1:6" s="62" customFormat="1" ht="15" customHeight="1">
      <c r="A59" s="67"/>
      <c r="B59" s="61"/>
      <c r="C59" s="66" t="s">
        <v>209</v>
      </c>
      <c r="D59" s="60">
        <v>0</v>
      </c>
      <c r="E59" s="67"/>
      <c r="F59" s="61"/>
    </row>
    <row r="60" spans="1:6" s="62" customFormat="1" ht="15" customHeight="1">
      <c r="A60" s="67"/>
      <c r="B60" s="61"/>
      <c r="C60" s="66" t="s">
        <v>286</v>
      </c>
      <c r="D60" s="60">
        <v>0</v>
      </c>
      <c r="E60" s="67"/>
      <c r="F60" s="61"/>
    </row>
    <row r="61" spans="1:6" s="62" customFormat="1" ht="15" customHeight="1">
      <c r="A61" s="67"/>
      <c r="B61" s="61"/>
      <c r="C61" s="66" t="s">
        <v>210</v>
      </c>
      <c r="D61" s="60">
        <v>0</v>
      </c>
      <c r="E61" s="67"/>
      <c r="F61" s="61"/>
    </row>
    <row r="62" spans="1:6" s="62" customFormat="1" ht="15" customHeight="1">
      <c r="A62" s="67"/>
      <c r="B62" s="61"/>
      <c r="C62" s="66" t="s">
        <v>211</v>
      </c>
      <c r="D62" s="60">
        <v>0</v>
      </c>
      <c r="E62" s="67"/>
      <c r="F62" s="61"/>
    </row>
    <row r="63" spans="1:6" s="62" customFormat="1" ht="15" customHeight="1">
      <c r="A63" s="67"/>
      <c r="B63" s="61"/>
      <c r="C63" s="66" t="s">
        <v>212</v>
      </c>
      <c r="D63" s="60">
        <v>0</v>
      </c>
      <c r="E63" s="67"/>
      <c r="F63" s="61"/>
    </row>
    <row r="64" spans="1:6" s="62" customFormat="1" ht="15" customHeight="1">
      <c r="A64" s="67"/>
      <c r="B64" s="61"/>
      <c r="C64" s="66" t="s">
        <v>287</v>
      </c>
      <c r="D64" s="56">
        <v>0</v>
      </c>
      <c r="E64" s="67"/>
      <c r="F64" s="61"/>
    </row>
    <row r="65" spans="1:6" s="34" customFormat="1" ht="15" customHeight="1">
      <c r="A65" s="50"/>
      <c r="B65" s="24"/>
      <c r="C65" s="49"/>
      <c r="D65" s="51"/>
      <c r="E65" s="50"/>
      <c r="F65" s="24"/>
    </row>
    <row r="66" spans="1:6" s="34" customFormat="1" ht="15" customHeight="1">
      <c r="A66" s="43" t="s">
        <v>27</v>
      </c>
      <c r="B66" s="70">
        <f>B36+B35</f>
        <v>9749.73</v>
      </c>
      <c r="C66" s="49" t="s">
        <v>28</v>
      </c>
      <c r="D66" s="70">
        <f>D36+D35</f>
        <v>9749.73</v>
      </c>
      <c r="E66" s="49" t="s">
        <v>28</v>
      </c>
      <c r="F66" s="70">
        <f>F36+F35</f>
        <v>9749.73</v>
      </c>
    </row>
    <row r="67" spans="1:6" s="34" customFormat="1" ht="15" customHeight="1">
      <c r="A67" s="52"/>
      <c r="C67" s="26"/>
      <c r="D67" s="26"/>
      <c r="E67" s="26"/>
      <c r="F67" s="26"/>
    </row>
  </sheetData>
  <sheetProtection formatCells="0" formatColumns="0" formatRows="0"/>
  <mergeCells count="3">
    <mergeCell ref="A2:F2"/>
    <mergeCell ref="A4:B4"/>
    <mergeCell ref="C4:F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showGridLines="0" showZeros="0" workbookViewId="0">
      <selection activeCell="C12" sqref="C12"/>
    </sheetView>
  </sheetViews>
  <sheetFormatPr defaultRowHeight="14.25"/>
  <cols>
    <col min="1" max="1" width="40.75" style="115" customWidth="1"/>
    <col min="2" max="2" width="12" style="115" customWidth="1"/>
    <col min="3" max="3" width="22.875" style="115" customWidth="1"/>
    <col min="4" max="4" width="11" style="115" customWidth="1"/>
    <col min="5" max="5" width="24.75" style="115" customWidth="1"/>
    <col min="6" max="6" width="10.75" style="115" customWidth="1"/>
    <col min="7" max="16384" width="9" style="115"/>
  </cols>
  <sheetData>
    <row r="1" spans="1:7" ht="10.5" customHeight="1">
      <c r="A1" s="1"/>
      <c r="F1" s="2" t="s">
        <v>0</v>
      </c>
    </row>
    <row r="2" spans="1:7" ht="21" customHeight="1">
      <c r="A2" s="180" t="s">
        <v>346</v>
      </c>
      <c r="B2" s="119"/>
      <c r="C2" s="119"/>
      <c r="D2" s="119"/>
      <c r="E2" s="119"/>
      <c r="F2" s="119"/>
    </row>
    <row r="3" spans="1:7" s="26" customFormat="1" ht="13.5" customHeight="1">
      <c r="F3" s="46" t="s">
        <v>1</v>
      </c>
    </row>
    <row r="4" spans="1:7" s="26" customFormat="1" ht="15" customHeight="1">
      <c r="A4" s="120" t="s">
        <v>2</v>
      </c>
      <c r="B4" s="121"/>
      <c r="C4" s="122" t="s">
        <v>3</v>
      </c>
      <c r="D4" s="122"/>
      <c r="E4" s="122"/>
      <c r="F4" s="122"/>
    </row>
    <row r="5" spans="1:7" s="26" customFormat="1" ht="15" customHeight="1">
      <c r="A5" s="116" t="s">
        <v>4</v>
      </c>
      <c r="B5" s="116" t="s">
        <v>213</v>
      </c>
      <c r="C5" s="116" t="s">
        <v>5</v>
      </c>
      <c r="D5" s="116" t="s">
        <v>213</v>
      </c>
      <c r="E5" s="116" t="s">
        <v>6</v>
      </c>
      <c r="F5" s="116" t="s">
        <v>213</v>
      </c>
      <c r="G5" s="18"/>
    </row>
    <row r="6" spans="1:7" s="107" customFormat="1" ht="15" customHeight="1">
      <c r="A6" s="65" t="s">
        <v>214</v>
      </c>
      <c r="B6" s="70">
        <v>5881.73</v>
      </c>
      <c r="C6" s="66" t="s">
        <v>215</v>
      </c>
      <c r="D6" s="70">
        <v>0</v>
      </c>
      <c r="E6" s="66" t="s">
        <v>7</v>
      </c>
      <c r="F6" s="70">
        <v>834.73</v>
      </c>
    </row>
    <row r="7" spans="1:7" s="107" customFormat="1" ht="15" customHeight="1">
      <c r="A7" s="65" t="s">
        <v>8</v>
      </c>
      <c r="B7" s="70">
        <v>1281.73</v>
      </c>
      <c r="C7" s="66" t="s">
        <v>216</v>
      </c>
      <c r="D7" s="70">
        <v>0</v>
      </c>
      <c r="E7" s="66" t="s">
        <v>9</v>
      </c>
      <c r="F7" s="70">
        <v>607.20000000000005</v>
      </c>
    </row>
    <row r="8" spans="1:7" s="107" customFormat="1" ht="15" customHeight="1">
      <c r="A8" s="65" t="s">
        <v>217</v>
      </c>
      <c r="B8" s="70">
        <v>1281.73</v>
      </c>
      <c r="C8" s="66" t="s">
        <v>218</v>
      </c>
      <c r="D8" s="70">
        <v>0</v>
      </c>
      <c r="E8" s="66" t="s">
        <v>10</v>
      </c>
      <c r="F8" s="70">
        <v>155.09</v>
      </c>
    </row>
    <row r="9" spans="1:7" s="107" customFormat="1" ht="15" customHeight="1">
      <c r="A9" s="65" t="s">
        <v>219</v>
      </c>
      <c r="B9" s="70">
        <v>0</v>
      </c>
      <c r="C9" s="66" t="s">
        <v>220</v>
      </c>
      <c r="D9" s="70">
        <v>0</v>
      </c>
      <c r="E9" s="66" t="s">
        <v>11</v>
      </c>
      <c r="F9" s="70">
        <v>72.44</v>
      </c>
    </row>
    <row r="10" spans="1:7" s="107" customFormat="1" ht="15" customHeight="1">
      <c r="A10" s="65" t="s">
        <v>221</v>
      </c>
      <c r="B10" s="70">
        <v>4600</v>
      </c>
      <c r="C10" s="66" t="s">
        <v>222</v>
      </c>
      <c r="D10" s="70">
        <v>0</v>
      </c>
      <c r="E10" s="66" t="s">
        <v>12</v>
      </c>
      <c r="F10" s="70">
        <v>5047</v>
      </c>
    </row>
    <row r="11" spans="1:7" s="107" customFormat="1" ht="15" customHeight="1">
      <c r="A11" s="65" t="s">
        <v>13</v>
      </c>
      <c r="B11" s="70">
        <v>0</v>
      </c>
      <c r="C11" s="66" t="s">
        <v>223</v>
      </c>
      <c r="D11" s="70">
        <v>0</v>
      </c>
      <c r="E11" s="66" t="s">
        <v>9</v>
      </c>
      <c r="F11" s="70">
        <v>538.13</v>
      </c>
    </row>
    <row r="12" spans="1:7" s="107" customFormat="1" ht="15" customHeight="1">
      <c r="A12" s="65" t="s">
        <v>14</v>
      </c>
      <c r="B12" s="70">
        <v>0</v>
      </c>
      <c r="C12" s="66" t="s">
        <v>224</v>
      </c>
      <c r="D12" s="70">
        <v>0</v>
      </c>
      <c r="E12" s="66" t="s">
        <v>10</v>
      </c>
      <c r="F12" s="70">
        <v>3633.57</v>
      </c>
    </row>
    <row r="13" spans="1:7" s="107" customFormat="1" ht="15.75" customHeight="1">
      <c r="A13" s="65" t="s">
        <v>15</v>
      </c>
      <c r="B13" s="70">
        <v>0</v>
      </c>
      <c r="C13" s="66" t="s">
        <v>225</v>
      </c>
      <c r="D13" s="70">
        <v>0</v>
      </c>
      <c r="E13" s="66" t="s">
        <v>11</v>
      </c>
      <c r="F13" s="70">
        <v>57.4</v>
      </c>
    </row>
    <row r="14" spans="1:7" s="107" customFormat="1" ht="15" customHeight="1">
      <c r="A14" s="65" t="s">
        <v>16</v>
      </c>
      <c r="B14" s="70">
        <v>0</v>
      </c>
      <c r="C14" s="66" t="s">
        <v>226</v>
      </c>
      <c r="D14" s="70">
        <v>0</v>
      </c>
      <c r="E14" s="66" t="s">
        <v>17</v>
      </c>
      <c r="F14" s="70">
        <v>0</v>
      </c>
    </row>
    <row r="15" spans="1:7" s="107" customFormat="1" ht="21" customHeight="1">
      <c r="A15" s="65" t="s">
        <v>18</v>
      </c>
      <c r="B15" s="70">
        <v>4600</v>
      </c>
      <c r="C15" s="66" t="s">
        <v>191</v>
      </c>
      <c r="D15" s="70">
        <v>35.19</v>
      </c>
      <c r="E15" s="66" t="s">
        <v>19</v>
      </c>
      <c r="F15" s="70">
        <v>0</v>
      </c>
    </row>
    <row r="16" spans="1:7" s="107" customFormat="1" ht="15" customHeight="1">
      <c r="A16" s="65" t="s">
        <v>227</v>
      </c>
      <c r="B16" s="70">
        <v>0</v>
      </c>
      <c r="C16" s="66" t="s">
        <v>228</v>
      </c>
      <c r="D16" s="70">
        <v>0</v>
      </c>
      <c r="E16" s="66" t="s">
        <v>229</v>
      </c>
      <c r="F16" s="70">
        <v>0</v>
      </c>
    </row>
    <row r="17" spans="1:6" s="107" customFormat="1" ht="15" customHeight="1">
      <c r="A17" s="65" t="s">
        <v>230</v>
      </c>
      <c r="B17" s="70">
        <v>0</v>
      </c>
      <c r="C17" s="66" t="s">
        <v>231</v>
      </c>
      <c r="D17" s="70">
        <v>0</v>
      </c>
      <c r="E17" s="66" t="s">
        <v>232</v>
      </c>
      <c r="F17" s="70">
        <v>0</v>
      </c>
    </row>
    <row r="18" spans="1:6" s="107" customFormat="1" ht="15" customHeight="1">
      <c r="A18" s="65" t="s">
        <v>233</v>
      </c>
      <c r="B18" s="70">
        <v>0</v>
      </c>
      <c r="C18" s="66" t="s">
        <v>192</v>
      </c>
      <c r="D18" s="70">
        <v>0</v>
      </c>
      <c r="E18" s="66" t="s">
        <v>234</v>
      </c>
      <c r="F18" s="70">
        <v>757.9</v>
      </c>
    </row>
    <row r="19" spans="1:6" s="107" customFormat="1" ht="15" customHeight="1">
      <c r="A19" s="65" t="s">
        <v>235</v>
      </c>
      <c r="B19" s="70">
        <v>0</v>
      </c>
      <c r="C19" s="66" t="s">
        <v>236</v>
      </c>
      <c r="D19" s="70">
        <v>0</v>
      </c>
      <c r="E19" s="66" t="s">
        <v>237</v>
      </c>
      <c r="F19" s="70">
        <v>60</v>
      </c>
    </row>
    <row r="20" spans="1:6" s="107" customFormat="1" ht="15" customHeight="1">
      <c r="A20" s="65" t="s">
        <v>238</v>
      </c>
      <c r="B20" s="70">
        <v>0</v>
      </c>
      <c r="C20" s="66" t="s">
        <v>193</v>
      </c>
      <c r="D20" s="70">
        <v>0</v>
      </c>
      <c r="E20" s="66" t="s">
        <v>239</v>
      </c>
      <c r="F20" s="70">
        <v>0</v>
      </c>
    </row>
    <row r="21" spans="1:6" s="107" customFormat="1" ht="15" customHeight="1">
      <c r="A21" s="65" t="s">
        <v>240</v>
      </c>
      <c r="B21" s="70">
        <v>0</v>
      </c>
      <c r="C21" s="66" t="s">
        <v>241</v>
      </c>
      <c r="D21" s="70">
        <v>0</v>
      </c>
      <c r="E21" s="66"/>
      <c r="F21" s="70"/>
    </row>
    <row r="22" spans="1:6" s="107" customFormat="1" ht="15" customHeight="1">
      <c r="A22" s="65" t="s">
        <v>242</v>
      </c>
      <c r="B22" s="70">
        <v>0</v>
      </c>
      <c r="C22" s="66" t="s">
        <v>194</v>
      </c>
      <c r="D22" s="70">
        <v>0</v>
      </c>
      <c r="E22" s="66"/>
      <c r="F22" s="70"/>
    </row>
    <row r="23" spans="1:6" s="107" customFormat="1" ht="15" customHeight="1">
      <c r="A23" s="65" t="s">
        <v>243</v>
      </c>
      <c r="B23" s="70">
        <v>0</v>
      </c>
      <c r="C23" s="66" t="s">
        <v>244</v>
      </c>
      <c r="D23" s="70">
        <v>0</v>
      </c>
      <c r="E23" s="66"/>
      <c r="F23" s="70"/>
    </row>
    <row r="24" spans="1:6" s="107" customFormat="1" ht="15" customHeight="1">
      <c r="A24" s="65" t="s">
        <v>245</v>
      </c>
      <c r="B24" s="70">
        <v>0</v>
      </c>
      <c r="C24" s="66" t="s">
        <v>246</v>
      </c>
      <c r="D24" s="70">
        <v>5796.87</v>
      </c>
      <c r="F24" s="70"/>
    </row>
    <row r="25" spans="1:6" s="107" customFormat="1" ht="15" customHeight="1">
      <c r="A25" s="65" t="s">
        <v>247</v>
      </c>
      <c r="B25" s="70">
        <v>0</v>
      </c>
      <c r="C25" s="66" t="s">
        <v>248</v>
      </c>
      <c r="D25" s="70">
        <v>49.67</v>
      </c>
      <c r="E25" s="67"/>
      <c r="F25" s="70"/>
    </row>
    <row r="26" spans="1:6" s="107" customFormat="1" ht="15" customHeight="1">
      <c r="A26" s="65" t="s">
        <v>249</v>
      </c>
      <c r="B26" s="70"/>
      <c r="C26" s="66" t="s">
        <v>250</v>
      </c>
      <c r="D26" s="70">
        <v>0</v>
      </c>
      <c r="E26" s="67"/>
      <c r="F26" s="70"/>
    </row>
    <row r="27" spans="1:6" s="107" customFormat="1" ht="15" customHeight="1">
      <c r="A27" s="65" t="s">
        <v>20</v>
      </c>
      <c r="B27" s="70"/>
      <c r="C27" s="66" t="s">
        <v>251</v>
      </c>
      <c r="D27" s="70">
        <v>0</v>
      </c>
      <c r="E27" s="67"/>
      <c r="F27" s="70"/>
    </row>
    <row r="28" spans="1:6" s="107" customFormat="1" ht="15" customHeight="1">
      <c r="A28" s="65" t="s">
        <v>21</v>
      </c>
      <c r="B28" s="70"/>
      <c r="C28" s="66" t="s">
        <v>252</v>
      </c>
      <c r="D28" s="70">
        <v>0</v>
      </c>
      <c r="E28" s="67"/>
      <c r="F28" s="70"/>
    </row>
    <row r="29" spans="1:6" s="107" customFormat="1" ht="15" customHeight="1">
      <c r="A29" s="65" t="s">
        <v>22</v>
      </c>
      <c r="B29" s="70">
        <v>0</v>
      </c>
      <c r="C29" s="66" t="s">
        <v>253</v>
      </c>
      <c r="D29" s="70">
        <v>0</v>
      </c>
      <c r="E29" s="67"/>
      <c r="F29" s="70"/>
    </row>
    <row r="30" spans="1:6" s="107" customFormat="1" ht="15" customHeight="1">
      <c r="A30" s="65"/>
      <c r="B30" s="67"/>
      <c r="C30" s="66" t="s">
        <v>195</v>
      </c>
      <c r="D30" s="70">
        <v>0</v>
      </c>
      <c r="E30" s="67"/>
      <c r="F30" s="70"/>
    </row>
    <row r="31" spans="1:6" s="107" customFormat="1" ht="15" customHeight="1">
      <c r="A31" s="65"/>
      <c r="B31" s="67"/>
      <c r="C31" s="66" t="s">
        <v>254</v>
      </c>
      <c r="D31" s="70">
        <v>0</v>
      </c>
      <c r="E31" s="67"/>
      <c r="F31" s="70"/>
    </row>
    <row r="32" spans="1:6" s="107" customFormat="1" ht="15" customHeight="1">
      <c r="A32" s="65"/>
      <c r="B32" s="67"/>
      <c r="C32" s="66" t="s">
        <v>196</v>
      </c>
      <c r="D32" s="70">
        <v>0</v>
      </c>
      <c r="E32" s="67"/>
      <c r="F32" s="70"/>
    </row>
    <row r="33" spans="1:6" s="107" customFormat="1" ht="15" customHeight="1">
      <c r="A33" s="65"/>
      <c r="B33" s="67"/>
      <c r="C33" s="66" t="s">
        <v>255</v>
      </c>
      <c r="D33" s="57">
        <v>0</v>
      </c>
      <c r="E33" s="67"/>
      <c r="F33" s="70"/>
    </row>
    <row r="34" spans="1:6" s="107" customFormat="1" ht="15" customHeight="1">
      <c r="A34" s="65"/>
      <c r="B34" s="51"/>
      <c r="C34" s="66"/>
      <c r="D34" s="70"/>
      <c r="E34" s="67"/>
      <c r="F34" s="70"/>
    </row>
    <row r="35" spans="1:6" s="107" customFormat="1" ht="15" customHeight="1">
      <c r="A35" s="63" t="s">
        <v>23</v>
      </c>
      <c r="B35" s="70">
        <f>B26+B23+B22+B18+B6</f>
        <v>5881.73</v>
      </c>
      <c r="C35" s="109" t="s">
        <v>24</v>
      </c>
      <c r="D35" s="70">
        <v>5881.71</v>
      </c>
      <c r="E35" s="109" t="s">
        <v>24</v>
      </c>
      <c r="F35" s="70">
        <v>5881.71</v>
      </c>
    </row>
    <row r="36" spans="1:6" s="107" customFormat="1" ht="15" customHeight="1">
      <c r="A36" s="52"/>
      <c r="C36" s="26"/>
      <c r="D36" s="26"/>
      <c r="E36" s="26"/>
      <c r="F36" s="26"/>
    </row>
  </sheetData>
  <sheetProtection formatCells="0" formatColumns="0" formatRows="0"/>
  <mergeCells count="3">
    <mergeCell ref="A2:F2"/>
    <mergeCell ref="A4:B4"/>
    <mergeCell ref="C4:F4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BB24"/>
  <sheetViews>
    <sheetView showGridLines="0" showZeros="0" workbookViewId="0">
      <selection activeCell="H16" sqref="H16"/>
    </sheetView>
  </sheetViews>
  <sheetFormatPr defaultRowHeight="14.25"/>
  <cols>
    <col min="1" max="4" width="3.375" customWidth="1"/>
    <col min="5" max="5" width="4.75" customWidth="1"/>
    <col min="6" max="6" width="8.375" customWidth="1"/>
    <col min="7" max="7" width="10.5" customWidth="1"/>
    <col min="8" max="8" width="8.125" customWidth="1"/>
    <col min="9" max="9" width="7.625" customWidth="1"/>
    <col min="10" max="10" width="8.625" customWidth="1"/>
    <col min="11" max="11" width="8.75" customWidth="1"/>
    <col min="12" max="12" width="8.25" customWidth="1"/>
    <col min="13" max="16" width="5.625" customWidth="1"/>
    <col min="17" max="17" width="9.375" customWidth="1"/>
    <col min="18" max="27" width="5.625" customWidth="1"/>
    <col min="28" max="28" width="6.75" bestFit="1" customWidth="1"/>
    <col min="29" max="29" width="7" customWidth="1"/>
    <col min="30" max="30" width="6.875" customWidth="1"/>
    <col min="31" max="31" width="5.625" customWidth="1"/>
    <col min="32" max="32" width="8.5" customWidth="1"/>
    <col min="33" max="33" width="8.625" customWidth="1"/>
    <col min="34" max="34" width="5.625" customWidth="1"/>
    <col min="35" max="35" width="7.375" customWidth="1"/>
    <col min="36" max="53" width="5.625" customWidth="1"/>
  </cols>
  <sheetData>
    <row r="1" spans="1:54" ht="10.5" customHeight="1">
      <c r="A1" s="19"/>
      <c r="B1" s="20"/>
      <c r="C1" s="20"/>
      <c r="BA1" s="2" t="s">
        <v>166</v>
      </c>
    </row>
    <row r="2" spans="1:54" ht="21" customHeight="1">
      <c r="A2" s="35" t="s">
        <v>167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</row>
    <row r="3" spans="1:54" ht="18.75" customHeight="1">
      <c r="A3" s="20"/>
      <c r="B3" s="20"/>
      <c r="C3" s="20"/>
      <c r="BA3" s="17" t="s">
        <v>1</v>
      </c>
    </row>
    <row r="4" spans="1:54" s="26" customFormat="1" ht="20.25" customHeight="1">
      <c r="A4" s="123" t="s">
        <v>31</v>
      </c>
      <c r="B4" s="123"/>
      <c r="C4" s="123"/>
      <c r="D4" s="123"/>
      <c r="E4" s="123" t="s">
        <v>32</v>
      </c>
      <c r="F4" s="123" t="s">
        <v>171</v>
      </c>
      <c r="G4" s="124" t="s">
        <v>33</v>
      </c>
      <c r="H4" s="130" t="s">
        <v>168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2"/>
      <c r="T4" s="130" t="s">
        <v>172</v>
      </c>
      <c r="U4" s="131"/>
      <c r="V4" s="131"/>
      <c r="W4" s="132"/>
      <c r="X4" s="127" t="s">
        <v>173</v>
      </c>
      <c r="Y4" s="130" t="s">
        <v>55</v>
      </c>
      <c r="Z4" s="131"/>
      <c r="AA4" s="132"/>
      <c r="AB4" s="130" t="s">
        <v>56</v>
      </c>
      <c r="AC4" s="131"/>
      <c r="AD4" s="131"/>
      <c r="AE4" s="132"/>
      <c r="AF4" s="139" t="s">
        <v>57</v>
      </c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25"/>
    </row>
    <row r="5" spans="1:54" s="26" customFormat="1" ht="18" customHeight="1">
      <c r="A5" s="123" t="s">
        <v>37</v>
      </c>
      <c r="B5" s="123" t="s">
        <v>38</v>
      </c>
      <c r="C5" s="123" t="s">
        <v>39</v>
      </c>
      <c r="D5" s="123" t="s">
        <v>165</v>
      </c>
      <c r="E5" s="123"/>
      <c r="F5" s="123"/>
      <c r="G5" s="125"/>
      <c r="H5" s="127" t="s">
        <v>174</v>
      </c>
      <c r="I5" s="140" t="s">
        <v>152</v>
      </c>
      <c r="J5" s="141"/>
      <c r="K5" s="142"/>
      <c r="L5" s="140" t="s">
        <v>169</v>
      </c>
      <c r="M5" s="141"/>
      <c r="N5" s="141"/>
      <c r="O5" s="141"/>
      <c r="P5" s="141"/>
      <c r="Q5" s="141"/>
      <c r="R5" s="142"/>
      <c r="S5" s="127" t="s">
        <v>186</v>
      </c>
      <c r="T5" s="127" t="s">
        <v>174</v>
      </c>
      <c r="U5" s="127" t="s">
        <v>176</v>
      </c>
      <c r="V5" s="127" t="s">
        <v>177</v>
      </c>
      <c r="W5" s="127" t="s">
        <v>178</v>
      </c>
      <c r="X5" s="128"/>
      <c r="Y5" s="127" t="s">
        <v>40</v>
      </c>
      <c r="Z5" s="127" t="s">
        <v>153</v>
      </c>
      <c r="AA5" s="127" t="s">
        <v>154</v>
      </c>
      <c r="AB5" s="127" t="s">
        <v>40</v>
      </c>
      <c r="AC5" s="127" t="s">
        <v>155</v>
      </c>
      <c r="AD5" s="127" t="s">
        <v>156</v>
      </c>
      <c r="AE5" s="127" t="s">
        <v>154</v>
      </c>
      <c r="AF5" s="124" t="s">
        <v>40</v>
      </c>
      <c r="AG5" s="133" t="s">
        <v>170</v>
      </c>
      <c r="AH5" s="134"/>
      <c r="AI5" s="134"/>
      <c r="AJ5" s="135"/>
      <c r="AK5" s="133" t="s">
        <v>179</v>
      </c>
      <c r="AL5" s="134"/>
      <c r="AM5" s="134"/>
      <c r="AN5" s="135"/>
      <c r="AO5" s="124" t="s">
        <v>180</v>
      </c>
      <c r="AP5" s="124" t="s">
        <v>157</v>
      </c>
      <c r="AQ5" s="146" t="s">
        <v>158</v>
      </c>
      <c r="AR5" s="147"/>
      <c r="AS5" s="147"/>
      <c r="AT5" s="147"/>
      <c r="AU5" s="147"/>
      <c r="AV5" s="147"/>
      <c r="AW5" s="147"/>
      <c r="AX5" s="147"/>
      <c r="AY5" s="147"/>
      <c r="AZ5" s="147"/>
      <c r="BA5" s="148"/>
      <c r="BB5" s="25"/>
    </row>
    <row r="6" spans="1:54" s="26" customFormat="1" ht="16.5" customHeight="1">
      <c r="A6" s="123"/>
      <c r="B6" s="123"/>
      <c r="C6" s="123"/>
      <c r="D6" s="123"/>
      <c r="E6" s="123"/>
      <c r="F6" s="123"/>
      <c r="G6" s="125"/>
      <c r="H6" s="128"/>
      <c r="I6" s="143"/>
      <c r="J6" s="144"/>
      <c r="K6" s="145"/>
      <c r="L6" s="143"/>
      <c r="M6" s="144"/>
      <c r="N6" s="144"/>
      <c r="O6" s="144"/>
      <c r="P6" s="144"/>
      <c r="Q6" s="144"/>
      <c r="R6" s="145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5"/>
      <c r="AG6" s="136"/>
      <c r="AH6" s="137"/>
      <c r="AI6" s="137"/>
      <c r="AJ6" s="138"/>
      <c r="AK6" s="136"/>
      <c r="AL6" s="137"/>
      <c r="AM6" s="137"/>
      <c r="AN6" s="138"/>
      <c r="AO6" s="125"/>
      <c r="AP6" s="125"/>
      <c r="AQ6" s="124" t="s">
        <v>58</v>
      </c>
      <c r="AR6" s="146" t="s">
        <v>181</v>
      </c>
      <c r="AS6" s="147"/>
      <c r="AT6" s="147"/>
      <c r="AU6" s="148"/>
      <c r="AV6" s="146" t="s">
        <v>182</v>
      </c>
      <c r="AW6" s="147"/>
      <c r="AX6" s="147"/>
      <c r="AY6" s="148"/>
      <c r="AZ6" s="124" t="s">
        <v>183</v>
      </c>
      <c r="BA6" s="124" t="s">
        <v>159</v>
      </c>
      <c r="BB6" s="25"/>
    </row>
    <row r="7" spans="1:54" s="26" customFormat="1" ht="70.5" customHeight="1">
      <c r="A7" s="123"/>
      <c r="B7" s="123"/>
      <c r="C7" s="123"/>
      <c r="D7" s="123"/>
      <c r="E7" s="123"/>
      <c r="F7" s="123"/>
      <c r="G7" s="126"/>
      <c r="H7" s="129"/>
      <c r="I7" s="30" t="s">
        <v>58</v>
      </c>
      <c r="J7" s="29" t="s">
        <v>176</v>
      </c>
      <c r="K7" s="29" t="s">
        <v>177</v>
      </c>
      <c r="L7" s="30" t="s">
        <v>58</v>
      </c>
      <c r="M7" s="30" t="s">
        <v>160</v>
      </c>
      <c r="N7" s="30" t="s">
        <v>161</v>
      </c>
      <c r="O7" s="30" t="s">
        <v>162</v>
      </c>
      <c r="P7" s="30" t="s">
        <v>163</v>
      </c>
      <c r="Q7" s="30" t="s">
        <v>164</v>
      </c>
      <c r="R7" s="30" t="s">
        <v>154</v>
      </c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6"/>
      <c r="AG7" s="30" t="s">
        <v>58</v>
      </c>
      <c r="AH7" s="30" t="s">
        <v>176</v>
      </c>
      <c r="AI7" s="30" t="s">
        <v>177</v>
      </c>
      <c r="AJ7" s="30" t="s">
        <v>175</v>
      </c>
      <c r="AK7" s="30" t="s">
        <v>58</v>
      </c>
      <c r="AL7" s="30" t="s">
        <v>176</v>
      </c>
      <c r="AM7" s="30" t="s">
        <v>177</v>
      </c>
      <c r="AN7" s="30" t="s">
        <v>178</v>
      </c>
      <c r="AO7" s="126"/>
      <c r="AP7" s="126"/>
      <c r="AQ7" s="126"/>
      <c r="AR7" s="30" t="s">
        <v>58</v>
      </c>
      <c r="AS7" s="30" t="s">
        <v>176</v>
      </c>
      <c r="AT7" s="30" t="s">
        <v>177</v>
      </c>
      <c r="AU7" s="30" t="s">
        <v>175</v>
      </c>
      <c r="AV7" s="30" t="s">
        <v>58</v>
      </c>
      <c r="AW7" s="30" t="s">
        <v>176</v>
      </c>
      <c r="AX7" s="30" t="s">
        <v>177</v>
      </c>
      <c r="AY7" s="30" t="s">
        <v>178</v>
      </c>
      <c r="AZ7" s="126"/>
      <c r="BA7" s="126"/>
      <c r="BB7" s="31"/>
    </row>
    <row r="8" spans="1:54" s="26" customFormat="1" ht="15" customHeight="1">
      <c r="A8" s="32" t="s">
        <v>53</v>
      </c>
      <c r="B8" s="32" t="s">
        <v>53</v>
      </c>
      <c r="C8" s="32" t="s">
        <v>53</v>
      </c>
      <c r="D8" s="32" t="s">
        <v>53</v>
      </c>
      <c r="E8" s="21" t="s">
        <v>53</v>
      </c>
      <c r="F8" s="22" t="s">
        <v>53</v>
      </c>
      <c r="G8" s="33">
        <v>1</v>
      </c>
      <c r="H8" s="33">
        <v>2</v>
      </c>
      <c r="I8" s="33">
        <v>3</v>
      </c>
      <c r="J8" s="33">
        <v>4</v>
      </c>
      <c r="K8" s="33">
        <v>5</v>
      </c>
      <c r="L8" s="33">
        <v>6</v>
      </c>
      <c r="M8" s="33">
        <v>7</v>
      </c>
      <c r="N8" s="33">
        <v>8</v>
      </c>
      <c r="O8" s="33">
        <v>9</v>
      </c>
      <c r="P8" s="33">
        <v>10</v>
      </c>
      <c r="Q8" s="33">
        <v>11</v>
      </c>
      <c r="R8" s="33">
        <v>12</v>
      </c>
      <c r="S8" s="33">
        <v>13</v>
      </c>
      <c r="T8" s="33">
        <v>14</v>
      </c>
      <c r="U8" s="33">
        <v>15</v>
      </c>
      <c r="V8" s="33">
        <v>16</v>
      </c>
      <c r="W8" s="33">
        <v>17</v>
      </c>
      <c r="X8" s="33">
        <v>18</v>
      </c>
      <c r="Y8" s="33">
        <v>19</v>
      </c>
      <c r="Z8" s="33">
        <v>20</v>
      </c>
      <c r="AA8" s="33">
        <v>21</v>
      </c>
      <c r="AB8" s="33">
        <v>22</v>
      </c>
      <c r="AC8" s="33">
        <v>23</v>
      </c>
      <c r="AD8" s="33">
        <v>24</v>
      </c>
      <c r="AE8" s="33">
        <v>25</v>
      </c>
      <c r="AF8" s="33">
        <v>26</v>
      </c>
      <c r="AG8" s="33">
        <v>27</v>
      </c>
      <c r="AH8" s="33">
        <v>28</v>
      </c>
      <c r="AI8" s="33">
        <v>29</v>
      </c>
      <c r="AJ8" s="33">
        <v>30</v>
      </c>
      <c r="AK8" s="33">
        <v>31</v>
      </c>
      <c r="AL8" s="33">
        <v>32</v>
      </c>
      <c r="AM8" s="33">
        <v>33</v>
      </c>
      <c r="AN8" s="33">
        <v>34</v>
      </c>
      <c r="AO8" s="33">
        <v>35</v>
      </c>
      <c r="AP8" s="33">
        <v>36</v>
      </c>
      <c r="AQ8" s="33">
        <v>37</v>
      </c>
      <c r="AR8" s="33">
        <v>38</v>
      </c>
      <c r="AS8" s="33">
        <v>39</v>
      </c>
      <c r="AT8" s="33">
        <v>40</v>
      </c>
      <c r="AU8" s="33">
        <v>41</v>
      </c>
      <c r="AV8" s="33">
        <v>42</v>
      </c>
      <c r="AW8" s="33">
        <v>43</v>
      </c>
      <c r="AX8" s="33">
        <v>44</v>
      </c>
      <c r="AY8" s="33">
        <v>45</v>
      </c>
      <c r="AZ8" s="33">
        <v>46</v>
      </c>
      <c r="BA8" s="33">
        <v>47</v>
      </c>
    </row>
    <row r="9" spans="1:54" s="71" customFormat="1" ht="42.75" customHeight="1">
      <c r="A9" s="68"/>
      <c r="B9" s="68"/>
      <c r="C9" s="68"/>
      <c r="D9" s="68"/>
      <c r="E9" s="72"/>
      <c r="F9" s="73" t="s">
        <v>40</v>
      </c>
      <c r="G9" s="74">
        <v>9749.73</v>
      </c>
      <c r="H9" s="74">
        <v>5881.73</v>
      </c>
      <c r="I9" s="74">
        <v>1281.73</v>
      </c>
      <c r="J9" s="74">
        <v>1281.73</v>
      </c>
      <c r="K9" s="74">
        <v>0</v>
      </c>
      <c r="L9" s="74">
        <v>4600</v>
      </c>
      <c r="M9" s="74">
        <v>0</v>
      </c>
      <c r="N9" s="74">
        <v>0</v>
      </c>
      <c r="O9" s="74">
        <v>0</v>
      </c>
      <c r="P9" s="74">
        <v>0</v>
      </c>
      <c r="Q9" s="74">
        <v>4600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700</v>
      </c>
      <c r="AC9" s="74">
        <v>100</v>
      </c>
      <c r="AD9" s="74">
        <v>600</v>
      </c>
      <c r="AE9" s="74">
        <v>0</v>
      </c>
      <c r="AF9" s="74">
        <v>3168</v>
      </c>
      <c r="AG9" s="74">
        <v>3168</v>
      </c>
      <c r="AH9" s="74">
        <v>20</v>
      </c>
      <c r="AI9" s="74">
        <v>3148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0</v>
      </c>
      <c r="AP9" s="74">
        <v>0</v>
      </c>
      <c r="AQ9" s="74">
        <v>0</v>
      </c>
      <c r="AR9" s="74">
        <v>0</v>
      </c>
      <c r="AS9" s="74">
        <v>0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0</v>
      </c>
      <c r="AZ9" s="74">
        <v>0</v>
      </c>
      <c r="BA9" s="74">
        <v>0</v>
      </c>
    </row>
    <row r="10" spans="1:54" ht="42.75" customHeight="1">
      <c r="A10" s="68"/>
      <c r="B10" s="68"/>
      <c r="C10" s="68"/>
      <c r="D10" s="68"/>
      <c r="E10" s="72" t="s">
        <v>304</v>
      </c>
      <c r="F10" s="73" t="s">
        <v>305</v>
      </c>
      <c r="G10" s="74">
        <v>9749.73</v>
      </c>
      <c r="H10" s="74">
        <v>5881.73</v>
      </c>
      <c r="I10" s="74">
        <v>1281.73</v>
      </c>
      <c r="J10" s="74">
        <v>1281.73</v>
      </c>
      <c r="K10" s="74">
        <v>0</v>
      </c>
      <c r="L10" s="74">
        <v>4600</v>
      </c>
      <c r="M10" s="74">
        <v>0</v>
      </c>
      <c r="N10" s="74">
        <v>0</v>
      </c>
      <c r="O10" s="74">
        <v>0</v>
      </c>
      <c r="P10" s="74">
        <v>0</v>
      </c>
      <c r="Q10" s="74">
        <v>4600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700</v>
      </c>
      <c r="AC10" s="74">
        <v>100</v>
      </c>
      <c r="AD10" s="74">
        <v>600</v>
      </c>
      <c r="AE10" s="74">
        <v>0</v>
      </c>
      <c r="AF10" s="74">
        <v>3168</v>
      </c>
      <c r="AG10" s="74">
        <v>3168</v>
      </c>
      <c r="AH10" s="74">
        <v>20</v>
      </c>
      <c r="AI10" s="74">
        <v>3148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  <c r="AT10" s="74">
        <v>0</v>
      </c>
      <c r="AU10" s="74">
        <v>0</v>
      </c>
      <c r="AV10" s="74">
        <v>0</v>
      </c>
      <c r="AW10" s="74">
        <v>0</v>
      </c>
      <c r="AX10" s="74">
        <v>0</v>
      </c>
      <c r="AY10" s="74">
        <v>0</v>
      </c>
      <c r="AZ10" s="74">
        <v>0</v>
      </c>
      <c r="BA10" s="74">
        <v>0</v>
      </c>
    </row>
    <row r="11" spans="1:54" ht="42.75" customHeight="1">
      <c r="A11" s="68"/>
      <c r="B11" s="68"/>
      <c r="C11" s="68"/>
      <c r="D11" s="68"/>
      <c r="E11" s="72" t="s">
        <v>306</v>
      </c>
      <c r="F11" s="73" t="s">
        <v>307</v>
      </c>
      <c r="G11" s="74">
        <v>6716.41</v>
      </c>
      <c r="H11" s="74">
        <v>3574.41</v>
      </c>
      <c r="I11" s="74">
        <v>674.41</v>
      </c>
      <c r="J11" s="74">
        <v>674.41</v>
      </c>
      <c r="K11" s="74">
        <v>0</v>
      </c>
      <c r="L11" s="74">
        <v>2900</v>
      </c>
      <c r="M11" s="74">
        <v>0</v>
      </c>
      <c r="N11" s="74">
        <v>0</v>
      </c>
      <c r="O11" s="74">
        <v>0</v>
      </c>
      <c r="P11" s="74">
        <v>0</v>
      </c>
      <c r="Q11" s="74">
        <v>2900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3142</v>
      </c>
      <c r="AG11" s="74">
        <v>3142</v>
      </c>
      <c r="AH11" s="74">
        <v>20</v>
      </c>
      <c r="AI11" s="74">
        <v>3122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</row>
    <row r="12" spans="1:54" ht="42.75" customHeight="1">
      <c r="A12" s="68" t="s">
        <v>308</v>
      </c>
      <c r="B12" s="68" t="s">
        <v>97</v>
      </c>
      <c r="C12" s="68" t="s">
        <v>71</v>
      </c>
      <c r="D12" s="68" t="s">
        <v>71</v>
      </c>
      <c r="E12" s="72" t="s">
        <v>309</v>
      </c>
      <c r="F12" s="73" t="s">
        <v>310</v>
      </c>
      <c r="G12" s="74">
        <v>2232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2232</v>
      </c>
      <c r="AG12" s="74">
        <v>2232</v>
      </c>
      <c r="AH12" s="74">
        <v>0</v>
      </c>
      <c r="AI12" s="74">
        <v>2232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0</v>
      </c>
      <c r="AT12" s="74">
        <v>0</v>
      </c>
      <c r="AU12" s="74">
        <v>0</v>
      </c>
      <c r="AV12" s="74">
        <v>0</v>
      </c>
      <c r="AW12" s="74">
        <v>0</v>
      </c>
      <c r="AX12" s="74">
        <v>0</v>
      </c>
      <c r="AY12" s="74">
        <v>0</v>
      </c>
      <c r="AZ12" s="74">
        <v>0</v>
      </c>
      <c r="BA12" s="74">
        <v>0</v>
      </c>
    </row>
    <row r="13" spans="1:54" ht="42.75" customHeight="1">
      <c r="A13" s="68" t="s">
        <v>308</v>
      </c>
      <c r="B13" s="68" t="s">
        <v>97</v>
      </c>
      <c r="C13" s="68" t="s">
        <v>71</v>
      </c>
      <c r="D13" s="68" t="s">
        <v>78</v>
      </c>
      <c r="E13" s="72" t="s">
        <v>309</v>
      </c>
      <c r="F13" s="73" t="s">
        <v>311</v>
      </c>
      <c r="G13" s="74">
        <v>3810</v>
      </c>
      <c r="H13" s="74">
        <v>2900</v>
      </c>
      <c r="I13" s="74">
        <v>0</v>
      </c>
      <c r="J13" s="74">
        <v>0</v>
      </c>
      <c r="K13" s="74">
        <v>0</v>
      </c>
      <c r="L13" s="74">
        <v>2900</v>
      </c>
      <c r="M13" s="74">
        <v>0</v>
      </c>
      <c r="N13" s="74">
        <v>0</v>
      </c>
      <c r="O13" s="74">
        <v>0</v>
      </c>
      <c r="P13" s="74">
        <v>0</v>
      </c>
      <c r="Q13" s="74">
        <v>2900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910</v>
      </c>
      <c r="AG13" s="74">
        <v>910</v>
      </c>
      <c r="AH13" s="74">
        <v>20</v>
      </c>
      <c r="AI13" s="74">
        <v>890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</row>
    <row r="14" spans="1:54" ht="42.75" customHeight="1">
      <c r="A14" s="68" t="s">
        <v>312</v>
      </c>
      <c r="B14" s="68" t="s">
        <v>71</v>
      </c>
      <c r="C14" s="68"/>
      <c r="D14" s="68"/>
      <c r="E14" s="72" t="s">
        <v>309</v>
      </c>
      <c r="F14" s="73" t="s">
        <v>313</v>
      </c>
      <c r="G14" s="74">
        <v>674.41</v>
      </c>
      <c r="H14" s="74">
        <v>674.41</v>
      </c>
      <c r="I14" s="74">
        <v>674.41</v>
      </c>
      <c r="J14" s="74">
        <v>674.41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  <c r="AP14" s="74">
        <v>0</v>
      </c>
      <c r="AQ14" s="74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</row>
    <row r="15" spans="1:54" ht="42.75" customHeight="1">
      <c r="A15" s="68"/>
      <c r="B15" s="68"/>
      <c r="C15" s="68"/>
      <c r="D15" s="68"/>
      <c r="E15" s="72" t="s">
        <v>314</v>
      </c>
      <c r="F15" s="73" t="s">
        <v>315</v>
      </c>
      <c r="G15" s="74">
        <v>1017.75</v>
      </c>
      <c r="H15" s="74">
        <v>991.75</v>
      </c>
      <c r="I15" s="74">
        <v>389.75</v>
      </c>
      <c r="J15" s="74">
        <v>389.75</v>
      </c>
      <c r="K15" s="74">
        <v>0</v>
      </c>
      <c r="L15" s="74">
        <v>602</v>
      </c>
      <c r="M15" s="74">
        <v>0</v>
      </c>
      <c r="N15" s="74">
        <v>0</v>
      </c>
      <c r="O15" s="74">
        <v>0</v>
      </c>
      <c r="P15" s="74">
        <v>0</v>
      </c>
      <c r="Q15" s="74">
        <v>602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26</v>
      </c>
      <c r="AG15" s="74">
        <v>26</v>
      </c>
      <c r="AH15" s="74">
        <v>0</v>
      </c>
      <c r="AI15" s="74">
        <v>26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4">
        <v>0</v>
      </c>
      <c r="AP15" s="74">
        <v>0</v>
      </c>
      <c r="AQ15" s="74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4">
        <v>0</v>
      </c>
      <c r="AX15" s="74">
        <v>0</v>
      </c>
      <c r="AY15" s="74">
        <v>0</v>
      </c>
      <c r="AZ15" s="74">
        <v>0</v>
      </c>
      <c r="BA15" s="74">
        <v>0</v>
      </c>
    </row>
    <row r="16" spans="1:54" ht="42.75" customHeight="1">
      <c r="A16" s="68" t="s">
        <v>308</v>
      </c>
      <c r="B16" s="68" t="s">
        <v>97</v>
      </c>
      <c r="C16" s="68" t="s">
        <v>71</v>
      </c>
      <c r="D16" s="68" t="s">
        <v>71</v>
      </c>
      <c r="E16" s="72" t="s">
        <v>309</v>
      </c>
      <c r="F16" s="73" t="s">
        <v>310</v>
      </c>
      <c r="G16" s="74">
        <v>26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26</v>
      </c>
      <c r="AG16" s="74">
        <v>26</v>
      </c>
      <c r="AH16" s="74">
        <v>0</v>
      </c>
      <c r="AI16" s="74">
        <v>26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0</v>
      </c>
      <c r="AP16" s="74">
        <v>0</v>
      </c>
      <c r="AQ16" s="74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0</v>
      </c>
      <c r="AW16" s="74">
        <v>0</v>
      </c>
      <c r="AX16" s="74">
        <v>0</v>
      </c>
      <c r="AY16" s="74">
        <v>0</v>
      </c>
      <c r="AZ16" s="74">
        <v>0</v>
      </c>
      <c r="BA16" s="74">
        <v>0</v>
      </c>
    </row>
    <row r="17" spans="1:53" ht="42.75" customHeight="1">
      <c r="A17" s="68" t="s">
        <v>308</v>
      </c>
      <c r="B17" s="68" t="s">
        <v>97</v>
      </c>
      <c r="C17" s="68" t="s">
        <v>71</v>
      </c>
      <c r="D17" s="68" t="s">
        <v>78</v>
      </c>
      <c r="E17" s="72" t="s">
        <v>309</v>
      </c>
      <c r="F17" s="73" t="s">
        <v>311</v>
      </c>
      <c r="G17" s="74">
        <v>602</v>
      </c>
      <c r="H17" s="74">
        <v>602</v>
      </c>
      <c r="I17" s="74">
        <v>0</v>
      </c>
      <c r="J17" s="74">
        <v>0</v>
      </c>
      <c r="K17" s="74">
        <v>0</v>
      </c>
      <c r="L17" s="74">
        <v>602</v>
      </c>
      <c r="M17" s="74">
        <v>0</v>
      </c>
      <c r="N17" s="74">
        <v>0</v>
      </c>
      <c r="O17" s="74">
        <v>0</v>
      </c>
      <c r="P17" s="74">
        <v>0</v>
      </c>
      <c r="Q17" s="74">
        <v>602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0</v>
      </c>
      <c r="AT17" s="74">
        <v>0</v>
      </c>
      <c r="AU17" s="74">
        <v>0</v>
      </c>
      <c r="AV17" s="74">
        <v>0</v>
      </c>
      <c r="AW17" s="74">
        <v>0</v>
      </c>
      <c r="AX17" s="74">
        <v>0</v>
      </c>
      <c r="AY17" s="74">
        <v>0</v>
      </c>
      <c r="AZ17" s="74">
        <v>0</v>
      </c>
      <c r="BA17" s="74">
        <v>0</v>
      </c>
    </row>
    <row r="18" spans="1:53" ht="42.75" customHeight="1">
      <c r="A18" s="68" t="s">
        <v>312</v>
      </c>
      <c r="B18" s="68" t="s">
        <v>71</v>
      </c>
      <c r="C18" s="68"/>
      <c r="D18" s="68"/>
      <c r="E18" s="72" t="s">
        <v>309</v>
      </c>
      <c r="F18" s="73" t="s">
        <v>313</v>
      </c>
      <c r="G18" s="74">
        <v>389.75</v>
      </c>
      <c r="H18" s="74">
        <v>389.75</v>
      </c>
      <c r="I18" s="74">
        <v>389.75</v>
      </c>
      <c r="J18" s="74">
        <v>389.75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>
        <v>0</v>
      </c>
      <c r="AR18" s="74">
        <v>0</v>
      </c>
      <c r="AS18" s="74">
        <v>0</v>
      </c>
      <c r="AT18" s="74">
        <v>0</v>
      </c>
      <c r="AU18" s="74">
        <v>0</v>
      </c>
      <c r="AV18" s="74">
        <v>0</v>
      </c>
      <c r="AW18" s="74">
        <v>0</v>
      </c>
      <c r="AX18" s="74">
        <v>0</v>
      </c>
      <c r="AY18" s="74">
        <v>0</v>
      </c>
      <c r="AZ18" s="74">
        <v>0</v>
      </c>
      <c r="BA18" s="74">
        <v>0</v>
      </c>
    </row>
    <row r="19" spans="1:53" ht="42.75" customHeight="1">
      <c r="A19" s="68"/>
      <c r="B19" s="68"/>
      <c r="C19" s="68"/>
      <c r="D19" s="68"/>
      <c r="E19" s="72" t="s">
        <v>316</v>
      </c>
      <c r="F19" s="73" t="s">
        <v>317</v>
      </c>
      <c r="G19" s="74">
        <v>387.63</v>
      </c>
      <c r="H19" s="74">
        <v>387.63</v>
      </c>
      <c r="I19" s="74">
        <v>93.63</v>
      </c>
      <c r="J19" s="74">
        <v>93.63</v>
      </c>
      <c r="K19" s="74">
        <v>0</v>
      </c>
      <c r="L19" s="74">
        <v>294</v>
      </c>
      <c r="M19" s="74">
        <v>0</v>
      </c>
      <c r="N19" s="74">
        <v>0</v>
      </c>
      <c r="O19" s="74">
        <v>0</v>
      </c>
      <c r="P19" s="74">
        <v>0</v>
      </c>
      <c r="Q19" s="74">
        <v>294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0</v>
      </c>
    </row>
    <row r="20" spans="1:53" ht="42.75" customHeight="1">
      <c r="A20" s="68" t="s">
        <v>308</v>
      </c>
      <c r="B20" s="68" t="s">
        <v>97</v>
      </c>
      <c r="C20" s="68" t="s">
        <v>71</v>
      </c>
      <c r="D20" s="68" t="s">
        <v>78</v>
      </c>
      <c r="E20" s="72" t="s">
        <v>309</v>
      </c>
      <c r="F20" s="73" t="s">
        <v>311</v>
      </c>
      <c r="G20" s="74">
        <v>294</v>
      </c>
      <c r="H20" s="74">
        <v>294</v>
      </c>
      <c r="I20" s="74">
        <v>0</v>
      </c>
      <c r="J20" s="74">
        <v>0</v>
      </c>
      <c r="K20" s="74">
        <v>0</v>
      </c>
      <c r="L20" s="74">
        <v>294</v>
      </c>
      <c r="M20" s="74">
        <v>0</v>
      </c>
      <c r="N20" s="74">
        <v>0</v>
      </c>
      <c r="O20" s="74">
        <v>0</v>
      </c>
      <c r="P20" s="74">
        <v>0</v>
      </c>
      <c r="Q20" s="74">
        <v>294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</row>
    <row r="21" spans="1:53" ht="42.75" customHeight="1">
      <c r="A21" s="68" t="s">
        <v>312</v>
      </c>
      <c r="B21" s="68" t="s">
        <v>71</v>
      </c>
      <c r="C21" s="68"/>
      <c r="D21" s="68"/>
      <c r="E21" s="72" t="s">
        <v>309</v>
      </c>
      <c r="F21" s="73" t="s">
        <v>313</v>
      </c>
      <c r="G21" s="74">
        <v>93.63</v>
      </c>
      <c r="H21" s="74">
        <v>93.63</v>
      </c>
      <c r="I21" s="74">
        <v>93.63</v>
      </c>
      <c r="J21" s="74">
        <v>93.63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74">
        <v>0</v>
      </c>
      <c r="AW21" s="74">
        <v>0</v>
      </c>
      <c r="AX21" s="74">
        <v>0</v>
      </c>
      <c r="AY21" s="74">
        <v>0</v>
      </c>
      <c r="AZ21" s="74">
        <v>0</v>
      </c>
      <c r="BA21" s="74">
        <v>0</v>
      </c>
    </row>
    <row r="22" spans="1:53" ht="42.75" customHeight="1">
      <c r="A22" s="68"/>
      <c r="B22" s="68"/>
      <c r="C22" s="68"/>
      <c r="D22" s="68"/>
      <c r="E22" s="72" t="s">
        <v>318</v>
      </c>
      <c r="F22" s="73" t="s">
        <v>319</v>
      </c>
      <c r="G22" s="74">
        <v>1627.94</v>
      </c>
      <c r="H22" s="74">
        <v>927.94</v>
      </c>
      <c r="I22" s="74">
        <v>123.94</v>
      </c>
      <c r="J22" s="74">
        <v>123.94</v>
      </c>
      <c r="K22" s="74">
        <v>0</v>
      </c>
      <c r="L22" s="74">
        <v>804</v>
      </c>
      <c r="M22" s="74">
        <v>0</v>
      </c>
      <c r="N22" s="74">
        <v>0</v>
      </c>
      <c r="O22" s="74">
        <v>0</v>
      </c>
      <c r="P22" s="74">
        <v>0</v>
      </c>
      <c r="Q22" s="74">
        <v>804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700</v>
      </c>
      <c r="AC22" s="74">
        <v>100</v>
      </c>
      <c r="AD22" s="74">
        <v>600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4">
        <v>0</v>
      </c>
      <c r="AX22" s="74">
        <v>0</v>
      </c>
      <c r="AY22" s="74">
        <v>0</v>
      </c>
      <c r="AZ22" s="74">
        <v>0</v>
      </c>
      <c r="BA22" s="74">
        <v>0</v>
      </c>
    </row>
    <row r="23" spans="1:53" ht="42.75" customHeight="1">
      <c r="A23" s="68" t="s">
        <v>308</v>
      </c>
      <c r="B23" s="68" t="s">
        <v>97</v>
      </c>
      <c r="C23" s="68" t="s">
        <v>71</v>
      </c>
      <c r="D23" s="68" t="s">
        <v>78</v>
      </c>
      <c r="E23" s="72" t="s">
        <v>309</v>
      </c>
      <c r="F23" s="73" t="s">
        <v>311</v>
      </c>
      <c r="G23" s="74">
        <v>1504</v>
      </c>
      <c r="H23" s="74">
        <v>804</v>
      </c>
      <c r="I23" s="74">
        <v>0</v>
      </c>
      <c r="J23" s="74">
        <v>0</v>
      </c>
      <c r="K23" s="74">
        <v>0</v>
      </c>
      <c r="L23" s="74">
        <v>804</v>
      </c>
      <c r="M23" s="74">
        <v>0</v>
      </c>
      <c r="N23" s="74">
        <v>0</v>
      </c>
      <c r="O23" s="74">
        <v>0</v>
      </c>
      <c r="P23" s="74">
        <v>0</v>
      </c>
      <c r="Q23" s="74">
        <v>804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700</v>
      </c>
      <c r="AC23" s="74">
        <v>100</v>
      </c>
      <c r="AD23" s="74">
        <v>600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74">
        <v>0</v>
      </c>
      <c r="AP23" s="74">
        <v>0</v>
      </c>
      <c r="AQ23" s="74">
        <v>0</v>
      </c>
      <c r="AR23" s="74">
        <v>0</v>
      </c>
      <c r="AS23" s="74">
        <v>0</v>
      </c>
      <c r="AT23" s="74">
        <v>0</v>
      </c>
      <c r="AU23" s="74">
        <v>0</v>
      </c>
      <c r="AV23" s="74">
        <v>0</v>
      </c>
      <c r="AW23" s="74">
        <v>0</v>
      </c>
      <c r="AX23" s="74">
        <v>0</v>
      </c>
      <c r="AY23" s="74">
        <v>0</v>
      </c>
      <c r="AZ23" s="74">
        <v>0</v>
      </c>
      <c r="BA23" s="74">
        <v>0</v>
      </c>
    </row>
    <row r="24" spans="1:53" ht="42.75" customHeight="1">
      <c r="A24" s="68" t="s">
        <v>312</v>
      </c>
      <c r="B24" s="68" t="s">
        <v>71</v>
      </c>
      <c r="C24" s="68"/>
      <c r="D24" s="68"/>
      <c r="E24" s="72" t="s">
        <v>309</v>
      </c>
      <c r="F24" s="73" t="s">
        <v>313</v>
      </c>
      <c r="G24" s="74">
        <v>123.94</v>
      </c>
      <c r="H24" s="74">
        <v>123.94</v>
      </c>
      <c r="I24" s="74">
        <v>123.94</v>
      </c>
      <c r="J24" s="74">
        <v>123.94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0</v>
      </c>
      <c r="AM24" s="74">
        <v>0</v>
      </c>
      <c r="AN24" s="74">
        <v>0</v>
      </c>
      <c r="AO24" s="74">
        <v>0</v>
      </c>
      <c r="AP24" s="74">
        <v>0</v>
      </c>
      <c r="AQ24" s="74">
        <v>0</v>
      </c>
      <c r="AR24" s="74">
        <v>0</v>
      </c>
      <c r="AS24" s="74">
        <v>0</v>
      </c>
      <c r="AT24" s="74">
        <v>0</v>
      </c>
      <c r="AU24" s="74">
        <v>0</v>
      </c>
      <c r="AV24" s="74">
        <v>0</v>
      </c>
      <c r="AW24" s="74">
        <v>0</v>
      </c>
      <c r="AX24" s="74">
        <v>0</v>
      </c>
      <c r="AY24" s="74">
        <v>0</v>
      </c>
      <c r="AZ24" s="74">
        <v>0</v>
      </c>
      <c r="BA24" s="74">
        <v>0</v>
      </c>
    </row>
  </sheetData>
  <sheetProtection formatCells="0" formatColumns="0" formatRows="0"/>
  <mergeCells count="40">
    <mergeCell ref="AK5:AN6"/>
    <mergeCell ref="AO5:AO7"/>
    <mergeCell ref="AP5:AP7"/>
    <mergeCell ref="AQ5:BA5"/>
    <mergeCell ref="AQ6:AQ7"/>
    <mergeCell ref="AR6:AU6"/>
    <mergeCell ref="AV6:AY6"/>
    <mergeCell ref="AZ6:AZ7"/>
    <mergeCell ref="BA6:BA7"/>
    <mergeCell ref="AB5:AB7"/>
    <mergeCell ref="AC5:AC7"/>
    <mergeCell ref="AD5:AD7"/>
    <mergeCell ref="AE5:AE7"/>
    <mergeCell ref="AF5:AF7"/>
    <mergeCell ref="AG5:AJ6"/>
    <mergeCell ref="AB4:AE4"/>
    <mergeCell ref="AF4:BA4"/>
    <mergeCell ref="A5:A7"/>
    <mergeCell ref="B5:B7"/>
    <mergeCell ref="C5:C7"/>
    <mergeCell ref="D5:D7"/>
    <mergeCell ref="H5:H7"/>
    <mergeCell ref="I5:K6"/>
    <mergeCell ref="L5:R6"/>
    <mergeCell ref="S5:S7"/>
    <mergeCell ref="X4:X7"/>
    <mergeCell ref="Y4:AA4"/>
    <mergeCell ref="T5:T7"/>
    <mergeCell ref="U5:U7"/>
    <mergeCell ref="V5:V7"/>
    <mergeCell ref="Y5:Y7"/>
    <mergeCell ref="Z5:Z7"/>
    <mergeCell ref="AA5:AA7"/>
    <mergeCell ref="H4:S4"/>
    <mergeCell ref="T4:W4"/>
    <mergeCell ref="A4:D4"/>
    <mergeCell ref="E4:E7"/>
    <mergeCell ref="F4:F7"/>
    <mergeCell ref="G4:G7"/>
    <mergeCell ref="W5:W7"/>
  </mergeCells>
  <phoneticPr fontId="1" type="noConversion"/>
  <pageMargins left="0.75" right="0.75" top="1" bottom="1" header="0.5" footer="0.5"/>
  <pageSetup paperSize="9" scale="39" fitToHeight="999" orientation="landscape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showGridLines="0" showZeros="0" workbookViewId="0">
      <selection activeCell="G7" sqref="G7"/>
    </sheetView>
  </sheetViews>
  <sheetFormatPr defaultRowHeight="14.25"/>
  <cols>
    <col min="1" max="3" width="4.5" customWidth="1"/>
  </cols>
  <sheetData>
    <row r="1" spans="1:24" ht="10.5" customHeight="1">
      <c r="A1" s="3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29</v>
      </c>
    </row>
    <row r="2" spans="1:24" ht="16.5" customHeight="1">
      <c r="A2" s="149" t="s">
        <v>30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5" customHeight="1">
      <c r="A3" s="6"/>
      <c r="C3" s="4"/>
      <c r="D3" s="4"/>
      <c r="E3" s="4"/>
      <c r="F3" s="4"/>
      <c r="G3" s="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1</v>
      </c>
    </row>
    <row r="4" spans="1:24" s="26" customFormat="1" ht="15" customHeight="1">
      <c r="A4" s="123" t="s">
        <v>31</v>
      </c>
      <c r="B4" s="123"/>
      <c r="C4" s="150"/>
      <c r="D4" s="150" t="s">
        <v>32</v>
      </c>
      <c r="E4" s="150" t="s">
        <v>184</v>
      </c>
      <c r="F4" s="150" t="s">
        <v>33</v>
      </c>
      <c r="G4" s="123" t="s">
        <v>34</v>
      </c>
      <c r="H4" s="123"/>
      <c r="I4" s="123"/>
      <c r="J4" s="150"/>
      <c r="K4" s="123" t="s">
        <v>35</v>
      </c>
      <c r="L4" s="123"/>
      <c r="M4" s="123"/>
      <c r="N4" s="123"/>
      <c r="O4" s="123"/>
      <c r="P4" s="123"/>
      <c r="Q4" s="123"/>
      <c r="R4" s="123"/>
      <c r="S4" s="123"/>
      <c r="T4" s="123"/>
      <c r="U4" s="150"/>
      <c r="V4" s="123" t="s">
        <v>36</v>
      </c>
      <c r="W4" s="123"/>
      <c r="X4" s="123"/>
    </row>
    <row r="5" spans="1:24" s="26" customFormat="1" ht="53.25" customHeight="1">
      <c r="A5" s="29" t="s">
        <v>37</v>
      </c>
      <c r="B5" s="29" t="s">
        <v>38</v>
      </c>
      <c r="C5" s="27" t="s">
        <v>39</v>
      </c>
      <c r="D5" s="150"/>
      <c r="E5" s="150"/>
      <c r="F5" s="123"/>
      <c r="G5" s="28" t="s">
        <v>40</v>
      </c>
      <c r="H5" s="29" t="s">
        <v>41</v>
      </c>
      <c r="I5" s="29" t="s">
        <v>42</v>
      </c>
      <c r="J5" s="29" t="s">
        <v>43</v>
      </c>
      <c r="K5" s="29" t="s">
        <v>40</v>
      </c>
      <c r="L5" s="29" t="s">
        <v>41</v>
      </c>
      <c r="M5" s="29" t="s">
        <v>42</v>
      </c>
      <c r="N5" s="29" t="s">
        <v>43</v>
      </c>
      <c r="O5" s="29" t="s">
        <v>44</v>
      </c>
      <c r="P5" s="29" t="s">
        <v>45</v>
      </c>
      <c r="Q5" s="29" t="s">
        <v>46</v>
      </c>
      <c r="R5" s="29" t="s">
        <v>47</v>
      </c>
      <c r="S5" s="29" t="s">
        <v>48</v>
      </c>
      <c r="T5" s="29" t="s">
        <v>49</v>
      </c>
      <c r="U5" s="29" t="s">
        <v>50</v>
      </c>
      <c r="V5" s="29" t="s">
        <v>40</v>
      </c>
      <c r="W5" s="29" t="s">
        <v>51</v>
      </c>
      <c r="X5" s="29" t="s">
        <v>52</v>
      </c>
    </row>
    <row r="6" spans="1:24" s="26" customFormat="1" ht="17.25" customHeight="1">
      <c r="A6" s="36" t="s">
        <v>53</v>
      </c>
      <c r="B6" s="36" t="s">
        <v>53</v>
      </c>
      <c r="C6" s="36" t="s">
        <v>53</v>
      </c>
      <c r="D6" s="37" t="s">
        <v>53</v>
      </c>
      <c r="E6" s="37" t="s">
        <v>53</v>
      </c>
      <c r="F6" s="37">
        <v>1</v>
      </c>
      <c r="G6" s="38">
        <v>2</v>
      </c>
      <c r="H6" s="38">
        <v>3</v>
      </c>
      <c r="I6" s="38">
        <v>4</v>
      </c>
      <c r="J6" s="38">
        <v>5</v>
      </c>
      <c r="K6" s="38">
        <v>6</v>
      </c>
      <c r="L6" s="38">
        <v>7</v>
      </c>
      <c r="M6" s="38">
        <v>8</v>
      </c>
      <c r="N6" s="38">
        <v>9</v>
      </c>
      <c r="O6" s="38">
        <v>10</v>
      </c>
      <c r="P6" s="38">
        <v>11</v>
      </c>
      <c r="Q6" s="38">
        <v>12</v>
      </c>
      <c r="R6" s="38">
        <v>13</v>
      </c>
      <c r="S6" s="38">
        <v>14</v>
      </c>
      <c r="T6" s="38">
        <v>15</v>
      </c>
      <c r="U6" s="38">
        <v>16</v>
      </c>
      <c r="V6" s="38">
        <v>17</v>
      </c>
      <c r="W6" s="38">
        <v>18</v>
      </c>
      <c r="X6" s="38">
        <v>19</v>
      </c>
    </row>
    <row r="7" spans="1:24" s="71" customFormat="1" ht="35.25" customHeight="1">
      <c r="A7" s="68"/>
      <c r="B7" s="68"/>
      <c r="C7" s="68"/>
      <c r="D7" s="72"/>
      <c r="E7" s="73" t="s">
        <v>40</v>
      </c>
      <c r="F7" s="75">
        <v>9749.73</v>
      </c>
      <c r="G7" s="75">
        <v>834.73</v>
      </c>
      <c r="H7" s="75">
        <v>607.20000000000005</v>
      </c>
      <c r="I7" s="75">
        <v>155.09</v>
      </c>
      <c r="J7" s="75">
        <v>72.44</v>
      </c>
      <c r="K7" s="75">
        <v>8915</v>
      </c>
      <c r="L7" s="75">
        <v>873.62</v>
      </c>
      <c r="M7" s="75">
        <v>7134.68</v>
      </c>
      <c r="N7" s="75">
        <v>78.8</v>
      </c>
      <c r="O7" s="75">
        <v>0</v>
      </c>
      <c r="P7" s="75">
        <v>0</v>
      </c>
      <c r="Q7" s="75">
        <v>0</v>
      </c>
      <c r="R7" s="75">
        <v>0</v>
      </c>
      <c r="S7" s="75">
        <v>767.9</v>
      </c>
      <c r="T7" s="75">
        <v>60</v>
      </c>
      <c r="U7" s="75">
        <v>0</v>
      </c>
      <c r="V7" s="75">
        <v>0</v>
      </c>
      <c r="W7" s="75">
        <v>0</v>
      </c>
      <c r="X7" s="75">
        <v>0</v>
      </c>
    </row>
    <row r="8" spans="1:24" ht="35.25" customHeight="1">
      <c r="A8" s="76" t="s">
        <v>320</v>
      </c>
      <c r="B8" s="76"/>
      <c r="C8" s="76"/>
      <c r="D8" s="77"/>
      <c r="E8" s="78" t="s">
        <v>321</v>
      </c>
      <c r="F8" s="79">
        <v>35.19</v>
      </c>
      <c r="G8" s="79">
        <v>35.19</v>
      </c>
      <c r="H8" s="79">
        <v>33.11</v>
      </c>
      <c r="I8" s="79">
        <v>0</v>
      </c>
      <c r="J8" s="79">
        <v>2.08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</row>
    <row r="9" spans="1:24" ht="35.25" customHeight="1">
      <c r="A9" s="76"/>
      <c r="B9" s="76" t="s">
        <v>90</v>
      </c>
      <c r="C9" s="76"/>
      <c r="D9" s="77"/>
      <c r="E9" s="78" t="s">
        <v>322</v>
      </c>
      <c r="F9" s="79">
        <v>35.19</v>
      </c>
      <c r="G9" s="79">
        <v>35.19</v>
      </c>
      <c r="H9" s="79">
        <v>33.11</v>
      </c>
      <c r="I9" s="79">
        <v>0</v>
      </c>
      <c r="J9" s="79">
        <v>2.08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</row>
    <row r="10" spans="1:24" ht="35.25" customHeight="1">
      <c r="A10" s="76" t="s">
        <v>323</v>
      </c>
      <c r="B10" s="76"/>
      <c r="C10" s="76"/>
      <c r="D10" s="77"/>
      <c r="E10" s="78" t="s">
        <v>324</v>
      </c>
      <c r="F10" s="79">
        <v>9664.8700000000008</v>
      </c>
      <c r="G10" s="79">
        <v>749.87</v>
      </c>
      <c r="H10" s="79">
        <v>574.09</v>
      </c>
      <c r="I10" s="79">
        <v>155.09</v>
      </c>
      <c r="J10" s="79">
        <v>20.69</v>
      </c>
      <c r="K10" s="79">
        <v>8915</v>
      </c>
      <c r="L10" s="79">
        <v>873.62</v>
      </c>
      <c r="M10" s="79">
        <v>7134.68</v>
      </c>
      <c r="N10" s="79">
        <v>78.8</v>
      </c>
      <c r="O10" s="79">
        <v>0</v>
      </c>
      <c r="P10" s="79">
        <v>0</v>
      </c>
      <c r="Q10" s="79">
        <v>0</v>
      </c>
      <c r="R10" s="79">
        <v>0</v>
      </c>
      <c r="S10" s="79">
        <v>767.9</v>
      </c>
      <c r="T10" s="79">
        <v>60</v>
      </c>
      <c r="U10" s="79">
        <v>0</v>
      </c>
      <c r="V10" s="79">
        <v>0</v>
      </c>
      <c r="W10" s="79">
        <v>0</v>
      </c>
      <c r="X10" s="79">
        <v>0</v>
      </c>
    </row>
    <row r="11" spans="1:24" ht="35.25" customHeight="1">
      <c r="A11" s="76"/>
      <c r="B11" s="76" t="s">
        <v>78</v>
      </c>
      <c r="C11" s="76"/>
      <c r="D11" s="77"/>
      <c r="E11" s="78" t="s">
        <v>325</v>
      </c>
      <c r="F11" s="79">
        <v>9664.8700000000008</v>
      </c>
      <c r="G11" s="79">
        <v>749.87</v>
      </c>
      <c r="H11" s="79">
        <v>574.09</v>
      </c>
      <c r="I11" s="79">
        <v>155.09</v>
      </c>
      <c r="J11" s="79">
        <v>20.69</v>
      </c>
      <c r="K11" s="79">
        <v>8915</v>
      </c>
      <c r="L11" s="79">
        <v>873.62</v>
      </c>
      <c r="M11" s="79">
        <v>7134.68</v>
      </c>
      <c r="N11" s="79">
        <v>78.8</v>
      </c>
      <c r="O11" s="79">
        <v>0</v>
      </c>
      <c r="P11" s="79">
        <v>0</v>
      </c>
      <c r="Q11" s="79">
        <v>0</v>
      </c>
      <c r="R11" s="79">
        <v>0</v>
      </c>
      <c r="S11" s="79">
        <v>767.9</v>
      </c>
      <c r="T11" s="79">
        <v>60</v>
      </c>
      <c r="U11" s="79">
        <v>0</v>
      </c>
      <c r="V11" s="79">
        <v>0</v>
      </c>
      <c r="W11" s="79">
        <v>0</v>
      </c>
      <c r="X11" s="79">
        <v>0</v>
      </c>
    </row>
    <row r="12" spans="1:24" ht="35.25" customHeight="1">
      <c r="A12" s="76" t="s">
        <v>326</v>
      </c>
      <c r="B12" s="76"/>
      <c r="C12" s="76"/>
      <c r="D12" s="77"/>
      <c r="E12" s="78" t="s">
        <v>327</v>
      </c>
      <c r="F12" s="79">
        <v>49.67</v>
      </c>
      <c r="G12" s="79">
        <v>49.67</v>
      </c>
      <c r="H12" s="79">
        <v>0</v>
      </c>
      <c r="I12" s="79">
        <v>0</v>
      </c>
      <c r="J12" s="79">
        <v>49.67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</row>
    <row r="13" spans="1:24" ht="35.25" customHeight="1">
      <c r="A13" s="76"/>
      <c r="B13" s="76" t="s">
        <v>78</v>
      </c>
      <c r="C13" s="76"/>
      <c r="D13" s="77"/>
      <c r="E13" s="78" t="s">
        <v>328</v>
      </c>
      <c r="F13" s="79">
        <v>49.67</v>
      </c>
      <c r="G13" s="79">
        <v>49.67</v>
      </c>
      <c r="H13" s="79">
        <v>0</v>
      </c>
      <c r="I13" s="79">
        <v>0</v>
      </c>
      <c r="J13" s="79">
        <v>49.67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</row>
    <row r="14" spans="1:24" ht="35.25" customHeight="1">
      <c r="A14" s="68"/>
      <c r="B14" s="68"/>
      <c r="C14" s="68"/>
      <c r="D14" s="72" t="s">
        <v>304</v>
      </c>
      <c r="E14" s="73" t="s">
        <v>305</v>
      </c>
      <c r="F14" s="75">
        <v>9749.73</v>
      </c>
      <c r="G14" s="75">
        <v>834.73</v>
      </c>
      <c r="H14" s="75">
        <v>607.20000000000005</v>
      </c>
      <c r="I14" s="75">
        <v>155.09</v>
      </c>
      <c r="J14" s="75">
        <v>72.44</v>
      </c>
      <c r="K14" s="75">
        <v>8915</v>
      </c>
      <c r="L14" s="75">
        <v>873.62</v>
      </c>
      <c r="M14" s="75">
        <v>7134.68</v>
      </c>
      <c r="N14" s="75">
        <v>78.8</v>
      </c>
      <c r="O14" s="75">
        <v>0</v>
      </c>
      <c r="P14" s="75">
        <v>0</v>
      </c>
      <c r="Q14" s="75">
        <v>0</v>
      </c>
      <c r="R14" s="75">
        <v>0</v>
      </c>
      <c r="S14" s="75">
        <v>767.9</v>
      </c>
      <c r="T14" s="75">
        <v>60</v>
      </c>
      <c r="U14" s="75">
        <v>0</v>
      </c>
      <c r="V14" s="75">
        <v>0</v>
      </c>
      <c r="W14" s="75">
        <v>0</v>
      </c>
      <c r="X14" s="75">
        <v>0</v>
      </c>
    </row>
    <row r="15" spans="1:24" ht="35.25" customHeight="1">
      <c r="A15" s="68"/>
      <c r="B15" s="68"/>
      <c r="C15" s="68"/>
      <c r="D15" s="72" t="s">
        <v>306</v>
      </c>
      <c r="E15" s="73" t="s">
        <v>307</v>
      </c>
      <c r="F15" s="75">
        <v>6716.41</v>
      </c>
      <c r="G15" s="75">
        <v>227.41</v>
      </c>
      <c r="H15" s="75">
        <v>170.11</v>
      </c>
      <c r="I15" s="75">
        <v>34.71</v>
      </c>
      <c r="J15" s="75">
        <v>22.59</v>
      </c>
      <c r="K15" s="75">
        <v>6489</v>
      </c>
      <c r="L15" s="75">
        <v>163.63</v>
      </c>
      <c r="M15" s="75">
        <v>5924.87</v>
      </c>
      <c r="N15" s="75">
        <v>28.5</v>
      </c>
      <c r="O15" s="75">
        <v>0</v>
      </c>
      <c r="P15" s="75">
        <v>0</v>
      </c>
      <c r="Q15" s="75">
        <v>0</v>
      </c>
      <c r="R15" s="75">
        <v>0</v>
      </c>
      <c r="S15" s="75">
        <v>312</v>
      </c>
      <c r="T15" s="75">
        <v>60</v>
      </c>
      <c r="U15" s="75">
        <v>0</v>
      </c>
      <c r="V15" s="75">
        <v>0</v>
      </c>
      <c r="W15" s="75">
        <v>0</v>
      </c>
      <c r="X15" s="75">
        <v>0</v>
      </c>
    </row>
    <row r="16" spans="1:24" ht="35.25" customHeight="1">
      <c r="A16" s="68" t="s">
        <v>320</v>
      </c>
      <c r="B16" s="68" t="s">
        <v>90</v>
      </c>
      <c r="C16" s="68" t="s">
        <v>71</v>
      </c>
      <c r="D16" s="72" t="s">
        <v>309</v>
      </c>
      <c r="E16" s="73" t="s">
        <v>329</v>
      </c>
      <c r="F16" s="75">
        <v>10.63</v>
      </c>
      <c r="G16" s="75">
        <v>10.63</v>
      </c>
      <c r="H16" s="75">
        <v>10.63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</row>
    <row r="17" spans="1:24" ht="35.25" customHeight="1">
      <c r="A17" s="68" t="s">
        <v>323</v>
      </c>
      <c r="B17" s="68" t="s">
        <v>78</v>
      </c>
      <c r="C17" s="68" t="s">
        <v>71</v>
      </c>
      <c r="D17" s="72" t="s">
        <v>309</v>
      </c>
      <c r="E17" s="73" t="s">
        <v>330</v>
      </c>
      <c r="F17" s="75">
        <v>385.83</v>
      </c>
      <c r="G17" s="75">
        <v>200.83</v>
      </c>
      <c r="H17" s="75">
        <v>159.47999999999999</v>
      </c>
      <c r="I17" s="75">
        <v>34.71</v>
      </c>
      <c r="J17" s="75">
        <v>6.64</v>
      </c>
      <c r="K17" s="75">
        <v>185</v>
      </c>
      <c r="L17" s="75">
        <v>0</v>
      </c>
      <c r="M17" s="75">
        <v>171</v>
      </c>
      <c r="N17" s="75">
        <v>14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</row>
    <row r="18" spans="1:24" ht="35.25" customHeight="1">
      <c r="A18" s="68" t="s">
        <v>323</v>
      </c>
      <c r="B18" s="68" t="s">
        <v>78</v>
      </c>
      <c r="C18" s="68" t="s">
        <v>90</v>
      </c>
      <c r="D18" s="72" t="s">
        <v>309</v>
      </c>
      <c r="E18" s="73" t="s">
        <v>331</v>
      </c>
      <c r="F18" s="75">
        <v>447</v>
      </c>
      <c r="G18" s="75">
        <v>0</v>
      </c>
      <c r="H18" s="75">
        <v>0</v>
      </c>
      <c r="I18" s="75">
        <v>0</v>
      </c>
      <c r="J18" s="75">
        <v>0</v>
      </c>
      <c r="K18" s="75">
        <v>447</v>
      </c>
      <c r="L18" s="75">
        <v>0</v>
      </c>
      <c r="M18" s="75">
        <v>447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</row>
    <row r="19" spans="1:24" ht="35.25" customHeight="1">
      <c r="A19" s="68" t="s">
        <v>323</v>
      </c>
      <c r="B19" s="68" t="s">
        <v>78</v>
      </c>
      <c r="C19" s="68" t="s">
        <v>131</v>
      </c>
      <c r="D19" s="72" t="s">
        <v>309</v>
      </c>
      <c r="E19" s="73" t="s">
        <v>332</v>
      </c>
      <c r="F19" s="75">
        <v>5857</v>
      </c>
      <c r="G19" s="75">
        <v>0</v>
      </c>
      <c r="H19" s="75">
        <v>0</v>
      </c>
      <c r="I19" s="75">
        <v>0</v>
      </c>
      <c r="J19" s="75">
        <v>0</v>
      </c>
      <c r="K19" s="75">
        <v>5857</v>
      </c>
      <c r="L19" s="75">
        <v>163.63</v>
      </c>
      <c r="M19" s="75">
        <v>5306.87</v>
      </c>
      <c r="N19" s="75">
        <v>14.5</v>
      </c>
      <c r="O19" s="75">
        <v>0</v>
      </c>
      <c r="P19" s="75">
        <v>0</v>
      </c>
      <c r="Q19" s="75">
        <v>0</v>
      </c>
      <c r="R19" s="75">
        <v>0</v>
      </c>
      <c r="S19" s="75">
        <v>312</v>
      </c>
      <c r="T19" s="75">
        <v>60</v>
      </c>
      <c r="U19" s="75">
        <v>0</v>
      </c>
      <c r="V19" s="75">
        <v>0</v>
      </c>
      <c r="W19" s="75">
        <v>0</v>
      </c>
      <c r="X19" s="75">
        <v>0</v>
      </c>
    </row>
    <row r="20" spans="1:24" ht="35.25" customHeight="1">
      <c r="A20" s="68" t="s">
        <v>326</v>
      </c>
      <c r="B20" s="68" t="s">
        <v>78</v>
      </c>
      <c r="C20" s="68" t="s">
        <v>71</v>
      </c>
      <c r="D20" s="72" t="s">
        <v>309</v>
      </c>
      <c r="E20" s="73" t="s">
        <v>333</v>
      </c>
      <c r="F20" s="75">
        <v>15.95</v>
      </c>
      <c r="G20" s="75">
        <v>15.95</v>
      </c>
      <c r="H20" s="75">
        <v>0</v>
      </c>
      <c r="I20" s="75">
        <v>0</v>
      </c>
      <c r="J20" s="75">
        <v>15.95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</row>
    <row r="21" spans="1:24" ht="35.25" customHeight="1">
      <c r="A21" s="68"/>
      <c r="B21" s="68"/>
      <c r="C21" s="68"/>
      <c r="D21" s="72" t="s">
        <v>314</v>
      </c>
      <c r="E21" s="73" t="s">
        <v>315</v>
      </c>
      <c r="F21" s="75">
        <v>1017.75</v>
      </c>
      <c r="G21" s="75">
        <v>389.75</v>
      </c>
      <c r="H21" s="75">
        <v>300.58</v>
      </c>
      <c r="I21" s="75">
        <v>59.19</v>
      </c>
      <c r="J21" s="75">
        <v>29.98</v>
      </c>
      <c r="K21" s="75">
        <v>628</v>
      </c>
      <c r="L21" s="75">
        <v>58.92</v>
      </c>
      <c r="M21" s="75">
        <v>434.48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134.6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</row>
    <row r="22" spans="1:24" ht="35.25" customHeight="1">
      <c r="A22" s="68" t="s">
        <v>320</v>
      </c>
      <c r="B22" s="68" t="s">
        <v>90</v>
      </c>
      <c r="C22" s="68" t="s">
        <v>78</v>
      </c>
      <c r="D22" s="72" t="s">
        <v>309</v>
      </c>
      <c r="E22" s="73" t="s">
        <v>334</v>
      </c>
      <c r="F22" s="75">
        <v>14.11</v>
      </c>
      <c r="G22" s="75">
        <v>14.11</v>
      </c>
      <c r="H22" s="75">
        <v>14.11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</row>
    <row r="23" spans="1:24" ht="35.25" customHeight="1">
      <c r="A23" s="68" t="s">
        <v>323</v>
      </c>
      <c r="B23" s="68" t="s">
        <v>78</v>
      </c>
      <c r="C23" s="68" t="s">
        <v>101</v>
      </c>
      <c r="D23" s="72" t="s">
        <v>309</v>
      </c>
      <c r="E23" s="73" t="s">
        <v>335</v>
      </c>
      <c r="F23" s="75">
        <v>628</v>
      </c>
      <c r="G23" s="75">
        <v>0</v>
      </c>
      <c r="H23" s="75">
        <v>0</v>
      </c>
      <c r="I23" s="75">
        <v>0</v>
      </c>
      <c r="J23" s="75">
        <v>0</v>
      </c>
      <c r="K23" s="75">
        <v>628</v>
      </c>
      <c r="L23" s="75">
        <v>58.92</v>
      </c>
      <c r="M23" s="75">
        <v>434.48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134.6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</row>
    <row r="24" spans="1:24" ht="35.25" customHeight="1">
      <c r="A24" s="68" t="s">
        <v>323</v>
      </c>
      <c r="B24" s="68" t="s">
        <v>78</v>
      </c>
      <c r="C24" s="68" t="s">
        <v>336</v>
      </c>
      <c r="D24" s="72" t="s">
        <v>309</v>
      </c>
      <c r="E24" s="73" t="s">
        <v>337</v>
      </c>
      <c r="F24" s="75">
        <v>354.48</v>
      </c>
      <c r="G24" s="75">
        <v>354.48</v>
      </c>
      <c r="H24" s="75">
        <v>286.47000000000003</v>
      </c>
      <c r="I24" s="75">
        <v>59.19</v>
      </c>
      <c r="J24" s="75">
        <v>8.82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</row>
    <row r="25" spans="1:24" ht="35.25" customHeight="1">
      <c r="A25" s="68" t="s">
        <v>326</v>
      </c>
      <c r="B25" s="68" t="s">
        <v>78</v>
      </c>
      <c r="C25" s="68" t="s">
        <v>71</v>
      </c>
      <c r="D25" s="72" t="s">
        <v>309</v>
      </c>
      <c r="E25" s="73" t="s">
        <v>333</v>
      </c>
      <c r="F25" s="75">
        <v>21.16</v>
      </c>
      <c r="G25" s="75">
        <v>21.16</v>
      </c>
      <c r="H25" s="75">
        <v>0</v>
      </c>
      <c r="I25" s="75">
        <v>0</v>
      </c>
      <c r="J25" s="75">
        <v>21.16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</row>
    <row r="26" spans="1:24" ht="35.25" customHeight="1">
      <c r="A26" s="68"/>
      <c r="B26" s="68"/>
      <c r="C26" s="68"/>
      <c r="D26" s="72" t="s">
        <v>316</v>
      </c>
      <c r="E26" s="73" t="s">
        <v>317</v>
      </c>
      <c r="F26" s="75">
        <v>387.63</v>
      </c>
      <c r="G26" s="75">
        <v>93.63</v>
      </c>
      <c r="H26" s="75">
        <v>56.3</v>
      </c>
      <c r="I26" s="75">
        <v>27.91</v>
      </c>
      <c r="J26" s="75">
        <v>9.42</v>
      </c>
      <c r="K26" s="75">
        <v>294</v>
      </c>
      <c r="L26" s="75">
        <v>135.94999999999999</v>
      </c>
      <c r="M26" s="75">
        <v>123.62</v>
      </c>
      <c r="N26" s="75">
        <v>16.13</v>
      </c>
      <c r="O26" s="75">
        <v>0</v>
      </c>
      <c r="P26" s="75">
        <v>0</v>
      </c>
      <c r="Q26" s="75">
        <v>0</v>
      </c>
      <c r="R26" s="75">
        <v>0</v>
      </c>
      <c r="S26" s="75">
        <v>18.3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</row>
    <row r="27" spans="1:24" ht="35.25" customHeight="1">
      <c r="A27" s="68" t="s">
        <v>320</v>
      </c>
      <c r="B27" s="68" t="s">
        <v>90</v>
      </c>
      <c r="C27" s="68" t="s">
        <v>78</v>
      </c>
      <c r="D27" s="72" t="s">
        <v>309</v>
      </c>
      <c r="E27" s="73" t="s">
        <v>334</v>
      </c>
      <c r="F27" s="75">
        <v>5.53</v>
      </c>
      <c r="G27" s="75">
        <v>5.53</v>
      </c>
      <c r="H27" s="75">
        <v>3.45</v>
      </c>
      <c r="I27" s="75">
        <v>0</v>
      </c>
      <c r="J27" s="75">
        <v>2.08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</row>
    <row r="28" spans="1:24" ht="35.25" customHeight="1">
      <c r="A28" s="68" t="s">
        <v>323</v>
      </c>
      <c r="B28" s="68" t="s">
        <v>78</v>
      </c>
      <c r="C28" s="68" t="s">
        <v>131</v>
      </c>
      <c r="D28" s="72" t="s">
        <v>309</v>
      </c>
      <c r="E28" s="73" t="s">
        <v>332</v>
      </c>
      <c r="F28" s="75">
        <v>294</v>
      </c>
      <c r="G28" s="75">
        <v>0</v>
      </c>
      <c r="H28" s="75">
        <v>0</v>
      </c>
      <c r="I28" s="75">
        <v>0</v>
      </c>
      <c r="J28" s="75">
        <v>0</v>
      </c>
      <c r="K28" s="75">
        <v>294</v>
      </c>
      <c r="L28" s="75">
        <v>135.94999999999999</v>
      </c>
      <c r="M28" s="75">
        <v>123.62</v>
      </c>
      <c r="N28" s="75">
        <v>16.13</v>
      </c>
      <c r="O28" s="75">
        <v>0</v>
      </c>
      <c r="P28" s="75">
        <v>0</v>
      </c>
      <c r="Q28" s="75">
        <v>0</v>
      </c>
      <c r="R28" s="75">
        <v>0</v>
      </c>
      <c r="S28" s="75">
        <v>18.3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</row>
    <row r="29" spans="1:24" ht="35.25" customHeight="1">
      <c r="A29" s="68" t="s">
        <v>323</v>
      </c>
      <c r="B29" s="68" t="s">
        <v>78</v>
      </c>
      <c r="C29" s="68" t="s">
        <v>336</v>
      </c>
      <c r="D29" s="72" t="s">
        <v>309</v>
      </c>
      <c r="E29" s="73" t="s">
        <v>337</v>
      </c>
      <c r="F29" s="75">
        <v>82.92</v>
      </c>
      <c r="G29" s="75">
        <v>82.92</v>
      </c>
      <c r="H29" s="75">
        <v>52.85</v>
      </c>
      <c r="I29" s="75">
        <v>27.91</v>
      </c>
      <c r="J29" s="75">
        <v>2.16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</row>
    <row r="30" spans="1:24" ht="35.25" customHeight="1">
      <c r="A30" s="68" t="s">
        <v>326</v>
      </c>
      <c r="B30" s="68" t="s">
        <v>78</v>
      </c>
      <c r="C30" s="68" t="s">
        <v>71</v>
      </c>
      <c r="D30" s="72" t="s">
        <v>309</v>
      </c>
      <c r="E30" s="73" t="s">
        <v>333</v>
      </c>
      <c r="F30" s="75">
        <v>5.18</v>
      </c>
      <c r="G30" s="75">
        <v>5.18</v>
      </c>
      <c r="H30" s="75">
        <v>0</v>
      </c>
      <c r="I30" s="75">
        <v>0</v>
      </c>
      <c r="J30" s="75">
        <v>5.18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</row>
    <row r="31" spans="1:24" ht="35.25" customHeight="1">
      <c r="A31" s="68"/>
      <c r="B31" s="68"/>
      <c r="C31" s="68"/>
      <c r="D31" s="72" t="s">
        <v>318</v>
      </c>
      <c r="E31" s="73" t="s">
        <v>319</v>
      </c>
      <c r="F31" s="75">
        <v>1627.94</v>
      </c>
      <c r="G31" s="75">
        <v>123.94</v>
      </c>
      <c r="H31" s="75">
        <v>80.209999999999994</v>
      </c>
      <c r="I31" s="75">
        <v>33.28</v>
      </c>
      <c r="J31" s="75">
        <v>10.45</v>
      </c>
      <c r="K31" s="75">
        <v>1504</v>
      </c>
      <c r="L31" s="75">
        <v>515.12</v>
      </c>
      <c r="M31" s="75">
        <v>651.71</v>
      </c>
      <c r="N31" s="75">
        <v>34.17</v>
      </c>
      <c r="O31" s="75">
        <v>0</v>
      </c>
      <c r="P31" s="75">
        <v>0</v>
      </c>
      <c r="Q31" s="75">
        <v>0</v>
      </c>
      <c r="R31" s="75">
        <v>0</v>
      </c>
      <c r="S31" s="75">
        <v>303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</row>
    <row r="32" spans="1:24" ht="35.25" customHeight="1">
      <c r="A32" s="68" t="s">
        <v>320</v>
      </c>
      <c r="B32" s="68" t="s">
        <v>90</v>
      </c>
      <c r="C32" s="68" t="s">
        <v>78</v>
      </c>
      <c r="D32" s="72" t="s">
        <v>309</v>
      </c>
      <c r="E32" s="73" t="s">
        <v>334</v>
      </c>
      <c r="F32" s="75">
        <v>4.92</v>
      </c>
      <c r="G32" s="75">
        <v>4.92</v>
      </c>
      <c r="H32" s="75">
        <v>4.92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</row>
    <row r="33" spans="1:24" ht="35.25" customHeight="1">
      <c r="A33" s="68" t="s">
        <v>323</v>
      </c>
      <c r="B33" s="68" t="s">
        <v>78</v>
      </c>
      <c r="C33" s="68" t="s">
        <v>131</v>
      </c>
      <c r="D33" s="72" t="s">
        <v>309</v>
      </c>
      <c r="E33" s="73" t="s">
        <v>332</v>
      </c>
      <c r="F33" s="75">
        <v>804</v>
      </c>
      <c r="G33" s="75">
        <v>0</v>
      </c>
      <c r="H33" s="75">
        <v>0</v>
      </c>
      <c r="I33" s="75">
        <v>0</v>
      </c>
      <c r="J33" s="75">
        <v>0</v>
      </c>
      <c r="K33" s="75">
        <v>804</v>
      </c>
      <c r="L33" s="75">
        <v>205.63</v>
      </c>
      <c r="M33" s="75">
        <v>292.60000000000002</v>
      </c>
      <c r="N33" s="75">
        <v>12.77</v>
      </c>
      <c r="O33" s="75">
        <v>0</v>
      </c>
      <c r="P33" s="75">
        <v>0</v>
      </c>
      <c r="Q33" s="75">
        <v>0</v>
      </c>
      <c r="R33" s="75">
        <v>0</v>
      </c>
      <c r="S33" s="75">
        <v>293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</row>
    <row r="34" spans="1:24" ht="35.25" customHeight="1">
      <c r="A34" s="68" t="s">
        <v>323</v>
      </c>
      <c r="B34" s="68" t="s">
        <v>78</v>
      </c>
      <c r="C34" s="68" t="s">
        <v>336</v>
      </c>
      <c r="D34" s="72" t="s">
        <v>309</v>
      </c>
      <c r="E34" s="73" t="s">
        <v>337</v>
      </c>
      <c r="F34" s="75">
        <v>111.64</v>
      </c>
      <c r="G34" s="75">
        <v>111.64</v>
      </c>
      <c r="H34" s="75">
        <v>75.290000000000006</v>
      </c>
      <c r="I34" s="75">
        <v>33.28</v>
      </c>
      <c r="J34" s="75">
        <v>3.07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</row>
    <row r="35" spans="1:24" ht="35.25" customHeight="1">
      <c r="A35" s="68" t="s">
        <v>323</v>
      </c>
      <c r="B35" s="68" t="s">
        <v>78</v>
      </c>
      <c r="C35" s="68" t="s">
        <v>125</v>
      </c>
      <c r="D35" s="72" t="s">
        <v>309</v>
      </c>
      <c r="E35" s="73" t="s">
        <v>338</v>
      </c>
      <c r="F35" s="75">
        <v>700</v>
      </c>
      <c r="G35" s="75">
        <v>0</v>
      </c>
      <c r="H35" s="75">
        <v>0</v>
      </c>
      <c r="I35" s="75">
        <v>0</v>
      </c>
      <c r="J35" s="75">
        <v>0</v>
      </c>
      <c r="K35" s="75">
        <v>700</v>
      </c>
      <c r="L35" s="75">
        <v>309.49</v>
      </c>
      <c r="M35" s="75">
        <v>359.11</v>
      </c>
      <c r="N35" s="75">
        <v>21.4</v>
      </c>
      <c r="O35" s="75">
        <v>0</v>
      </c>
      <c r="P35" s="75">
        <v>0</v>
      </c>
      <c r="Q35" s="75">
        <v>0</v>
      </c>
      <c r="R35" s="75">
        <v>0</v>
      </c>
      <c r="S35" s="75">
        <v>10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</row>
    <row r="36" spans="1:24" ht="35.25" customHeight="1">
      <c r="A36" s="68" t="s">
        <v>326</v>
      </c>
      <c r="B36" s="68" t="s">
        <v>78</v>
      </c>
      <c r="C36" s="68" t="s">
        <v>71</v>
      </c>
      <c r="D36" s="72" t="s">
        <v>309</v>
      </c>
      <c r="E36" s="73" t="s">
        <v>333</v>
      </c>
      <c r="F36" s="75">
        <v>7.38</v>
      </c>
      <c r="G36" s="75">
        <v>7.38</v>
      </c>
      <c r="H36" s="75">
        <v>0</v>
      </c>
      <c r="I36" s="75">
        <v>0</v>
      </c>
      <c r="J36" s="75">
        <v>7.38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1" type="noConversion"/>
  <pageMargins left="0.75" right="0.75" top="1" bottom="1" header="0.5" footer="0.5"/>
  <pageSetup paperSize="9" scale="60" fitToHeight="999" orientation="landscape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5"/>
  <sheetViews>
    <sheetView showGridLines="0" showZeros="0" workbookViewId="0">
      <selection activeCell="E30" sqref="E30"/>
    </sheetView>
  </sheetViews>
  <sheetFormatPr defaultRowHeight="14.25"/>
  <cols>
    <col min="1" max="3" width="3.875" customWidth="1"/>
    <col min="4" max="4" width="7.625" customWidth="1"/>
    <col min="5" max="5" width="18.75" customWidth="1"/>
  </cols>
  <sheetData>
    <row r="1" spans="1:24" ht="10.5" customHeight="1">
      <c r="A1" s="17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54</v>
      </c>
    </row>
    <row r="2" spans="1:24" ht="16.5" customHeight="1">
      <c r="A2" s="179" t="s">
        <v>344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5" customHeight="1">
      <c r="A3" s="6"/>
      <c r="C3" s="4"/>
      <c r="D3" s="4"/>
      <c r="E3" s="4"/>
      <c r="F3" s="4"/>
      <c r="G3" s="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1</v>
      </c>
    </row>
    <row r="4" spans="1:24" s="26" customFormat="1" ht="22.5" customHeight="1">
      <c r="A4" s="123" t="s">
        <v>31</v>
      </c>
      <c r="B4" s="123"/>
      <c r="C4" s="150"/>
      <c r="D4" s="150" t="s">
        <v>32</v>
      </c>
      <c r="E4" s="150" t="s">
        <v>185</v>
      </c>
      <c r="F4" s="150" t="s">
        <v>33</v>
      </c>
      <c r="G4" s="123" t="s">
        <v>34</v>
      </c>
      <c r="H4" s="123"/>
      <c r="I4" s="123"/>
      <c r="J4" s="150"/>
      <c r="K4" s="123" t="s">
        <v>35</v>
      </c>
      <c r="L4" s="123"/>
      <c r="M4" s="123"/>
      <c r="N4" s="123"/>
      <c r="O4" s="123"/>
      <c r="P4" s="123"/>
      <c r="Q4" s="123"/>
      <c r="R4" s="123"/>
      <c r="S4" s="123"/>
      <c r="T4" s="123"/>
      <c r="U4" s="150"/>
      <c r="V4" s="123" t="s">
        <v>36</v>
      </c>
      <c r="W4" s="123"/>
      <c r="X4" s="123"/>
    </row>
    <row r="5" spans="1:24" s="26" customFormat="1" ht="54.75" customHeight="1">
      <c r="A5" s="29" t="s">
        <v>37</v>
      </c>
      <c r="B5" s="29" t="s">
        <v>38</v>
      </c>
      <c r="C5" s="27" t="s">
        <v>39</v>
      </c>
      <c r="D5" s="150"/>
      <c r="E5" s="150"/>
      <c r="F5" s="123"/>
      <c r="G5" s="28" t="s">
        <v>40</v>
      </c>
      <c r="H5" s="29" t="s">
        <v>41</v>
      </c>
      <c r="I5" s="29" t="s">
        <v>42</v>
      </c>
      <c r="J5" s="29" t="s">
        <v>43</v>
      </c>
      <c r="K5" s="29" t="s">
        <v>40</v>
      </c>
      <c r="L5" s="29" t="s">
        <v>41</v>
      </c>
      <c r="M5" s="29" t="s">
        <v>42</v>
      </c>
      <c r="N5" s="29" t="s">
        <v>43</v>
      </c>
      <c r="O5" s="29" t="s">
        <v>44</v>
      </c>
      <c r="P5" s="29" t="s">
        <v>45</v>
      </c>
      <c r="Q5" s="29" t="s">
        <v>46</v>
      </c>
      <c r="R5" s="29" t="s">
        <v>47</v>
      </c>
      <c r="S5" s="29" t="s">
        <v>48</v>
      </c>
      <c r="T5" s="29" t="s">
        <v>49</v>
      </c>
      <c r="U5" s="29" t="s">
        <v>50</v>
      </c>
      <c r="V5" s="29" t="s">
        <v>40</v>
      </c>
      <c r="W5" s="29" t="s">
        <v>51</v>
      </c>
      <c r="X5" s="29" t="s">
        <v>52</v>
      </c>
    </row>
    <row r="6" spans="1:24" s="26" customFormat="1" ht="18" customHeight="1">
      <c r="A6" s="43" t="s">
        <v>53</v>
      </c>
      <c r="B6" s="43" t="s">
        <v>53</v>
      </c>
      <c r="C6" s="43" t="s">
        <v>53</v>
      </c>
      <c r="D6" s="53" t="s">
        <v>53</v>
      </c>
      <c r="E6" s="53" t="s">
        <v>53</v>
      </c>
      <c r="F6" s="53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  <c r="L6" s="53">
        <v>7</v>
      </c>
      <c r="M6" s="53">
        <v>8</v>
      </c>
      <c r="N6" s="53">
        <v>9</v>
      </c>
      <c r="O6" s="53">
        <v>10</v>
      </c>
      <c r="P6" s="53">
        <v>11</v>
      </c>
      <c r="Q6" s="53">
        <v>12</v>
      </c>
      <c r="R6" s="53">
        <v>13</v>
      </c>
      <c r="S6" s="53">
        <v>14</v>
      </c>
      <c r="T6" s="53">
        <v>15</v>
      </c>
      <c r="U6" s="53">
        <v>16</v>
      </c>
      <c r="V6" s="53">
        <v>17</v>
      </c>
      <c r="W6" s="53">
        <v>18</v>
      </c>
      <c r="X6" s="53">
        <v>19</v>
      </c>
    </row>
    <row r="7" spans="1:24" s="71" customFormat="1" ht="20.100000000000001" customHeight="1">
      <c r="A7" s="80"/>
      <c r="B7" s="80"/>
      <c r="C7" s="80"/>
      <c r="D7" s="81"/>
      <c r="E7" s="73" t="s">
        <v>40</v>
      </c>
      <c r="F7" s="75">
        <v>5881.73</v>
      </c>
      <c r="G7" s="75">
        <v>834.73</v>
      </c>
      <c r="H7" s="75">
        <v>607.20000000000005</v>
      </c>
      <c r="I7" s="75">
        <v>155.09</v>
      </c>
      <c r="J7" s="75">
        <v>72.44</v>
      </c>
      <c r="K7" s="75">
        <v>5047</v>
      </c>
      <c r="L7" s="75">
        <v>538.13</v>
      </c>
      <c r="M7" s="75">
        <v>3633.57</v>
      </c>
      <c r="N7" s="75">
        <v>57.4</v>
      </c>
      <c r="O7" s="75">
        <v>0</v>
      </c>
      <c r="P7" s="75">
        <v>0</v>
      </c>
      <c r="Q7" s="75">
        <v>0</v>
      </c>
      <c r="R7" s="75">
        <v>0</v>
      </c>
      <c r="S7" s="75">
        <v>757.9</v>
      </c>
      <c r="T7" s="75">
        <v>60</v>
      </c>
      <c r="U7" s="75">
        <v>0</v>
      </c>
      <c r="V7" s="75">
        <v>0</v>
      </c>
      <c r="W7" s="75">
        <v>0</v>
      </c>
      <c r="X7" s="75">
        <v>0</v>
      </c>
    </row>
    <row r="8" spans="1:24" ht="20.100000000000001" customHeight="1">
      <c r="A8" s="82" t="s">
        <v>320</v>
      </c>
      <c r="B8" s="82"/>
      <c r="C8" s="82"/>
      <c r="D8" s="83"/>
      <c r="E8" s="78" t="s">
        <v>321</v>
      </c>
      <c r="F8" s="79">
        <v>35.19</v>
      </c>
      <c r="G8" s="79">
        <v>35.19</v>
      </c>
      <c r="H8" s="79">
        <v>33.11</v>
      </c>
      <c r="I8" s="79">
        <v>0</v>
      </c>
      <c r="J8" s="79">
        <v>2.08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</row>
    <row r="9" spans="1:24" ht="20.100000000000001" customHeight="1">
      <c r="A9" s="82"/>
      <c r="B9" s="82" t="s">
        <v>90</v>
      </c>
      <c r="C9" s="82"/>
      <c r="D9" s="83"/>
      <c r="E9" s="78" t="s">
        <v>322</v>
      </c>
      <c r="F9" s="79">
        <v>35.19</v>
      </c>
      <c r="G9" s="79">
        <v>35.19</v>
      </c>
      <c r="H9" s="79">
        <v>33.11</v>
      </c>
      <c r="I9" s="79">
        <v>0</v>
      </c>
      <c r="J9" s="79">
        <v>2.08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</row>
    <row r="10" spans="1:24" ht="20.100000000000001" customHeight="1">
      <c r="A10" s="82" t="s">
        <v>323</v>
      </c>
      <c r="B10" s="82"/>
      <c r="C10" s="82"/>
      <c r="D10" s="83"/>
      <c r="E10" s="78" t="s">
        <v>324</v>
      </c>
      <c r="F10" s="79">
        <v>5796.87</v>
      </c>
      <c r="G10" s="79">
        <v>749.87</v>
      </c>
      <c r="H10" s="79">
        <v>574.09</v>
      </c>
      <c r="I10" s="79">
        <v>155.09</v>
      </c>
      <c r="J10" s="79">
        <v>20.69</v>
      </c>
      <c r="K10" s="79">
        <v>5047</v>
      </c>
      <c r="L10" s="79">
        <v>538.13</v>
      </c>
      <c r="M10" s="79">
        <v>3633.57</v>
      </c>
      <c r="N10" s="79">
        <v>57.4</v>
      </c>
      <c r="O10" s="79">
        <v>0</v>
      </c>
      <c r="P10" s="79">
        <v>0</v>
      </c>
      <c r="Q10" s="79">
        <v>0</v>
      </c>
      <c r="R10" s="79">
        <v>0</v>
      </c>
      <c r="S10" s="79">
        <v>757.9</v>
      </c>
      <c r="T10" s="79">
        <v>60</v>
      </c>
      <c r="U10" s="79">
        <v>0</v>
      </c>
      <c r="V10" s="79">
        <v>0</v>
      </c>
      <c r="W10" s="79">
        <v>0</v>
      </c>
      <c r="X10" s="79">
        <v>0</v>
      </c>
    </row>
    <row r="11" spans="1:24" ht="20.100000000000001" customHeight="1">
      <c r="A11" s="82"/>
      <c r="B11" s="82" t="s">
        <v>78</v>
      </c>
      <c r="C11" s="82"/>
      <c r="D11" s="83"/>
      <c r="E11" s="78" t="s">
        <v>325</v>
      </c>
      <c r="F11" s="79">
        <v>5796.87</v>
      </c>
      <c r="G11" s="79">
        <v>749.87</v>
      </c>
      <c r="H11" s="79">
        <v>574.09</v>
      </c>
      <c r="I11" s="79">
        <v>155.09</v>
      </c>
      <c r="J11" s="79">
        <v>20.69</v>
      </c>
      <c r="K11" s="79">
        <v>5047</v>
      </c>
      <c r="L11" s="79">
        <v>538.13</v>
      </c>
      <c r="M11" s="79">
        <v>3633.57</v>
      </c>
      <c r="N11" s="79">
        <v>57.4</v>
      </c>
      <c r="O11" s="79">
        <v>0</v>
      </c>
      <c r="P11" s="79">
        <v>0</v>
      </c>
      <c r="Q11" s="79">
        <v>0</v>
      </c>
      <c r="R11" s="79">
        <v>0</v>
      </c>
      <c r="S11" s="79">
        <v>757.9</v>
      </c>
      <c r="T11" s="79">
        <v>60</v>
      </c>
      <c r="U11" s="79">
        <v>0</v>
      </c>
      <c r="V11" s="79">
        <v>0</v>
      </c>
      <c r="W11" s="79">
        <v>0</v>
      </c>
      <c r="X11" s="79">
        <v>0</v>
      </c>
    </row>
    <row r="12" spans="1:24" ht="20.100000000000001" customHeight="1">
      <c r="A12" s="82" t="s">
        <v>326</v>
      </c>
      <c r="B12" s="82"/>
      <c r="C12" s="82"/>
      <c r="D12" s="83"/>
      <c r="E12" s="78" t="s">
        <v>327</v>
      </c>
      <c r="F12" s="79">
        <v>49.67</v>
      </c>
      <c r="G12" s="79">
        <v>49.67</v>
      </c>
      <c r="H12" s="79">
        <v>0</v>
      </c>
      <c r="I12" s="79">
        <v>0</v>
      </c>
      <c r="J12" s="79">
        <v>49.67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</row>
    <row r="13" spans="1:24" ht="20.100000000000001" customHeight="1">
      <c r="A13" s="82"/>
      <c r="B13" s="82" t="s">
        <v>78</v>
      </c>
      <c r="C13" s="82"/>
      <c r="D13" s="83"/>
      <c r="E13" s="78" t="s">
        <v>328</v>
      </c>
      <c r="F13" s="79">
        <v>49.67</v>
      </c>
      <c r="G13" s="79">
        <v>49.67</v>
      </c>
      <c r="H13" s="79">
        <v>0</v>
      </c>
      <c r="I13" s="79">
        <v>0</v>
      </c>
      <c r="J13" s="79">
        <v>49.67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</row>
    <row r="14" spans="1:24" ht="20.100000000000001" customHeight="1">
      <c r="A14" s="80"/>
      <c r="B14" s="80"/>
      <c r="C14" s="80"/>
      <c r="D14" s="81" t="s">
        <v>304</v>
      </c>
      <c r="E14" s="73" t="s">
        <v>305</v>
      </c>
      <c r="F14" s="75">
        <v>5881.73</v>
      </c>
      <c r="G14" s="75">
        <v>834.73</v>
      </c>
      <c r="H14" s="75">
        <v>607.20000000000005</v>
      </c>
      <c r="I14" s="75">
        <v>155.09</v>
      </c>
      <c r="J14" s="75">
        <v>72.44</v>
      </c>
      <c r="K14" s="75">
        <v>5047</v>
      </c>
      <c r="L14" s="75">
        <v>538.13</v>
      </c>
      <c r="M14" s="75">
        <v>3633.57</v>
      </c>
      <c r="N14" s="75">
        <v>57.4</v>
      </c>
      <c r="O14" s="75">
        <v>0</v>
      </c>
      <c r="P14" s="75">
        <v>0</v>
      </c>
      <c r="Q14" s="75">
        <v>0</v>
      </c>
      <c r="R14" s="75">
        <v>0</v>
      </c>
      <c r="S14" s="75">
        <v>757.9</v>
      </c>
      <c r="T14" s="75">
        <v>60</v>
      </c>
      <c r="U14" s="75">
        <v>0</v>
      </c>
      <c r="V14" s="75">
        <v>0</v>
      </c>
      <c r="W14" s="75">
        <v>0</v>
      </c>
      <c r="X14" s="75">
        <v>0</v>
      </c>
    </row>
    <row r="15" spans="1:24" ht="20.100000000000001" customHeight="1">
      <c r="A15" s="80"/>
      <c r="B15" s="80"/>
      <c r="C15" s="80"/>
      <c r="D15" s="81" t="s">
        <v>306</v>
      </c>
      <c r="E15" s="73" t="s">
        <v>307</v>
      </c>
      <c r="F15" s="75">
        <v>3574.41</v>
      </c>
      <c r="G15" s="75">
        <v>227.41</v>
      </c>
      <c r="H15" s="75">
        <v>170.11</v>
      </c>
      <c r="I15" s="75">
        <v>34.71</v>
      </c>
      <c r="J15" s="75">
        <v>22.59</v>
      </c>
      <c r="K15" s="75">
        <v>3347</v>
      </c>
      <c r="L15" s="75">
        <v>163.63</v>
      </c>
      <c r="M15" s="75">
        <v>2782.87</v>
      </c>
      <c r="N15" s="75">
        <v>28.5</v>
      </c>
      <c r="O15" s="75">
        <v>0</v>
      </c>
      <c r="P15" s="75">
        <v>0</v>
      </c>
      <c r="Q15" s="75">
        <v>0</v>
      </c>
      <c r="R15" s="75">
        <v>0</v>
      </c>
      <c r="S15" s="75">
        <v>312</v>
      </c>
      <c r="T15" s="75">
        <v>60</v>
      </c>
      <c r="U15" s="75">
        <v>0</v>
      </c>
      <c r="V15" s="75">
        <v>0</v>
      </c>
      <c r="W15" s="75">
        <v>0</v>
      </c>
      <c r="X15" s="75">
        <v>0</v>
      </c>
    </row>
    <row r="16" spans="1:24" ht="20.100000000000001" customHeight="1">
      <c r="A16" s="80" t="s">
        <v>320</v>
      </c>
      <c r="B16" s="80" t="s">
        <v>90</v>
      </c>
      <c r="C16" s="80" t="s">
        <v>71</v>
      </c>
      <c r="D16" s="81" t="s">
        <v>309</v>
      </c>
      <c r="E16" s="73" t="s">
        <v>329</v>
      </c>
      <c r="F16" s="75">
        <v>10.63</v>
      </c>
      <c r="G16" s="75">
        <v>10.63</v>
      </c>
      <c r="H16" s="75">
        <v>10.63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</row>
    <row r="17" spans="1:24" ht="20.100000000000001" customHeight="1">
      <c r="A17" s="80" t="s">
        <v>323</v>
      </c>
      <c r="B17" s="80" t="s">
        <v>78</v>
      </c>
      <c r="C17" s="80" t="s">
        <v>71</v>
      </c>
      <c r="D17" s="81" t="s">
        <v>309</v>
      </c>
      <c r="E17" s="73" t="s">
        <v>330</v>
      </c>
      <c r="F17" s="75">
        <v>385.83</v>
      </c>
      <c r="G17" s="75">
        <v>200.83</v>
      </c>
      <c r="H17" s="75">
        <v>159.47999999999999</v>
      </c>
      <c r="I17" s="75">
        <v>34.71</v>
      </c>
      <c r="J17" s="75">
        <v>6.64</v>
      </c>
      <c r="K17" s="75">
        <v>185</v>
      </c>
      <c r="L17" s="75">
        <v>0</v>
      </c>
      <c r="M17" s="75">
        <v>171</v>
      </c>
      <c r="N17" s="75">
        <v>14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</row>
    <row r="18" spans="1:24" ht="20.100000000000001" customHeight="1">
      <c r="A18" s="80" t="s">
        <v>323</v>
      </c>
      <c r="B18" s="80" t="s">
        <v>78</v>
      </c>
      <c r="C18" s="80" t="s">
        <v>90</v>
      </c>
      <c r="D18" s="81" t="s">
        <v>309</v>
      </c>
      <c r="E18" s="73" t="s">
        <v>331</v>
      </c>
      <c r="F18" s="75">
        <v>447</v>
      </c>
      <c r="G18" s="75">
        <v>0</v>
      </c>
      <c r="H18" s="75">
        <v>0</v>
      </c>
      <c r="I18" s="75">
        <v>0</v>
      </c>
      <c r="J18" s="75">
        <v>0</v>
      </c>
      <c r="K18" s="75">
        <v>447</v>
      </c>
      <c r="L18" s="75">
        <v>0</v>
      </c>
      <c r="M18" s="75">
        <v>447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</row>
    <row r="19" spans="1:24" ht="20.100000000000001" customHeight="1">
      <c r="A19" s="80" t="s">
        <v>323</v>
      </c>
      <c r="B19" s="80" t="s">
        <v>78</v>
      </c>
      <c r="C19" s="80" t="s">
        <v>131</v>
      </c>
      <c r="D19" s="81" t="s">
        <v>309</v>
      </c>
      <c r="E19" s="73" t="s">
        <v>332</v>
      </c>
      <c r="F19" s="75">
        <v>2715</v>
      </c>
      <c r="G19" s="75">
        <v>0</v>
      </c>
      <c r="H19" s="75">
        <v>0</v>
      </c>
      <c r="I19" s="75">
        <v>0</v>
      </c>
      <c r="J19" s="75">
        <v>0</v>
      </c>
      <c r="K19" s="75">
        <v>2715</v>
      </c>
      <c r="L19" s="75">
        <v>163.63</v>
      </c>
      <c r="M19" s="75">
        <v>2164.87</v>
      </c>
      <c r="N19" s="75">
        <v>14.5</v>
      </c>
      <c r="O19" s="75">
        <v>0</v>
      </c>
      <c r="P19" s="75">
        <v>0</v>
      </c>
      <c r="Q19" s="75">
        <v>0</v>
      </c>
      <c r="R19" s="75">
        <v>0</v>
      </c>
      <c r="S19" s="75">
        <v>312</v>
      </c>
      <c r="T19" s="75">
        <v>60</v>
      </c>
      <c r="U19" s="75">
        <v>0</v>
      </c>
      <c r="V19" s="75">
        <v>0</v>
      </c>
      <c r="W19" s="75">
        <v>0</v>
      </c>
      <c r="X19" s="75">
        <v>0</v>
      </c>
    </row>
    <row r="20" spans="1:24" ht="20.100000000000001" customHeight="1">
      <c r="A20" s="80" t="s">
        <v>326</v>
      </c>
      <c r="B20" s="80" t="s">
        <v>78</v>
      </c>
      <c r="C20" s="80" t="s">
        <v>71</v>
      </c>
      <c r="D20" s="81" t="s">
        <v>309</v>
      </c>
      <c r="E20" s="73" t="s">
        <v>333</v>
      </c>
      <c r="F20" s="75">
        <v>15.95</v>
      </c>
      <c r="G20" s="75">
        <v>15.95</v>
      </c>
      <c r="H20" s="75">
        <v>0</v>
      </c>
      <c r="I20" s="75">
        <v>0</v>
      </c>
      <c r="J20" s="75">
        <v>15.95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</row>
    <row r="21" spans="1:24" ht="20.100000000000001" customHeight="1">
      <c r="A21" s="80"/>
      <c r="B21" s="80"/>
      <c r="C21" s="80"/>
      <c r="D21" s="81" t="s">
        <v>314</v>
      </c>
      <c r="E21" s="73" t="s">
        <v>315</v>
      </c>
      <c r="F21" s="75">
        <v>991.75</v>
      </c>
      <c r="G21" s="75">
        <v>389.75</v>
      </c>
      <c r="H21" s="75">
        <v>300.58</v>
      </c>
      <c r="I21" s="75">
        <v>59.19</v>
      </c>
      <c r="J21" s="75">
        <v>29.98</v>
      </c>
      <c r="K21" s="75">
        <v>602</v>
      </c>
      <c r="L21" s="75">
        <v>32.92</v>
      </c>
      <c r="M21" s="75">
        <v>434.48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134.6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</row>
    <row r="22" spans="1:24" ht="20.100000000000001" customHeight="1">
      <c r="A22" s="80" t="s">
        <v>320</v>
      </c>
      <c r="B22" s="80" t="s">
        <v>90</v>
      </c>
      <c r="C22" s="80" t="s">
        <v>78</v>
      </c>
      <c r="D22" s="81" t="s">
        <v>309</v>
      </c>
      <c r="E22" s="73" t="s">
        <v>334</v>
      </c>
      <c r="F22" s="75">
        <v>14.11</v>
      </c>
      <c r="G22" s="75">
        <v>14.11</v>
      </c>
      <c r="H22" s="75">
        <v>14.11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</row>
    <row r="23" spans="1:24" ht="20.100000000000001" customHeight="1">
      <c r="A23" s="80" t="s">
        <v>323</v>
      </c>
      <c r="B23" s="80" t="s">
        <v>78</v>
      </c>
      <c r="C23" s="80" t="s">
        <v>101</v>
      </c>
      <c r="D23" s="81" t="s">
        <v>309</v>
      </c>
      <c r="E23" s="73" t="s">
        <v>335</v>
      </c>
      <c r="F23" s="75">
        <v>602</v>
      </c>
      <c r="G23" s="75">
        <v>0</v>
      </c>
      <c r="H23" s="75">
        <v>0</v>
      </c>
      <c r="I23" s="75">
        <v>0</v>
      </c>
      <c r="J23" s="75">
        <v>0</v>
      </c>
      <c r="K23" s="75">
        <v>602</v>
      </c>
      <c r="L23" s="75">
        <v>32.92</v>
      </c>
      <c r="M23" s="75">
        <v>434.48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134.6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</row>
    <row r="24" spans="1:24" ht="20.100000000000001" customHeight="1">
      <c r="A24" s="80" t="s">
        <v>323</v>
      </c>
      <c r="B24" s="80" t="s">
        <v>78</v>
      </c>
      <c r="C24" s="80" t="s">
        <v>336</v>
      </c>
      <c r="D24" s="81" t="s">
        <v>309</v>
      </c>
      <c r="E24" s="73" t="s">
        <v>337</v>
      </c>
      <c r="F24" s="75">
        <v>354.48</v>
      </c>
      <c r="G24" s="75">
        <v>354.48</v>
      </c>
      <c r="H24" s="75">
        <v>286.47000000000003</v>
      </c>
      <c r="I24" s="75">
        <v>59.19</v>
      </c>
      <c r="J24" s="75">
        <v>8.82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</row>
    <row r="25" spans="1:24" ht="20.100000000000001" customHeight="1">
      <c r="A25" s="80" t="s">
        <v>326</v>
      </c>
      <c r="B25" s="80" t="s">
        <v>78</v>
      </c>
      <c r="C25" s="80" t="s">
        <v>71</v>
      </c>
      <c r="D25" s="81" t="s">
        <v>309</v>
      </c>
      <c r="E25" s="73" t="s">
        <v>333</v>
      </c>
      <c r="F25" s="75">
        <v>21.16</v>
      </c>
      <c r="G25" s="75">
        <v>21.16</v>
      </c>
      <c r="H25" s="75">
        <v>0</v>
      </c>
      <c r="I25" s="75">
        <v>0</v>
      </c>
      <c r="J25" s="75">
        <v>21.16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</row>
    <row r="26" spans="1:24" ht="20.100000000000001" customHeight="1">
      <c r="A26" s="80"/>
      <c r="B26" s="80"/>
      <c r="C26" s="80"/>
      <c r="D26" s="81" t="s">
        <v>316</v>
      </c>
      <c r="E26" s="73" t="s">
        <v>317</v>
      </c>
      <c r="F26" s="75">
        <v>387.63</v>
      </c>
      <c r="G26" s="75">
        <v>93.63</v>
      </c>
      <c r="H26" s="75">
        <v>56.3</v>
      </c>
      <c r="I26" s="75">
        <v>27.91</v>
      </c>
      <c r="J26" s="75">
        <v>9.42</v>
      </c>
      <c r="K26" s="75">
        <v>294</v>
      </c>
      <c r="L26" s="75">
        <v>135.94999999999999</v>
      </c>
      <c r="M26" s="75">
        <v>123.62</v>
      </c>
      <c r="N26" s="75">
        <v>16.13</v>
      </c>
      <c r="O26" s="75">
        <v>0</v>
      </c>
      <c r="P26" s="75">
        <v>0</v>
      </c>
      <c r="Q26" s="75">
        <v>0</v>
      </c>
      <c r="R26" s="75">
        <v>0</v>
      </c>
      <c r="S26" s="75">
        <v>18.3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</row>
    <row r="27" spans="1:24" ht="20.100000000000001" customHeight="1">
      <c r="A27" s="80" t="s">
        <v>320</v>
      </c>
      <c r="B27" s="80" t="s">
        <v>90</v>
      </c>
      <c r="C27" s="80" t="s">
        <v>78</v>
      </c>
      <c r="D27" s="81" t="s">
        <v>309</v>
      </c>
      <c r="E27" s="73" t="s">
        <v>334</v>
      </c>
      <c r="F27" s="75">
        <v>5.53</v>
      </c>
      <c r="G27" s="75">
        <v>5.53</v>
      </c>
      <c r="H27" s="75">
        <v>3.45</v>
      </c>
      <c r="I27" s="75">
        <v>0</v>
      </c>
      <c r="J27" s="75">
        <v>2.08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</row>
    <row r="28" spans="1:24" ht="20.100000000000001" customHeight="1">
      <c r="A28" s="80" t="s">
        <v>323</v>
      </c>
      <c r="B28" s="80" t="s">
        <v>78</v>
      </c>
      <c r="C28" s="80" t="s">
        <v>131</v>
      </c>
      <c r="D28" s="81" t="s">
        <v>309</v>
      </c>
      <c r="E28" s="73" t="s">
        <v>332</v>
      </c>
      <c r="F28" s="75">
        <v>294</v>
      </c>
      <c r="G28" s="75">
        <v>0</v>
      </c>
      <c r="H28" s="175">
        <v>0</v>
      </c>
      <c r="I28" s="75">
        <v>0</v>
      </c>
      <c r="J28" s="75">
        <v>0</v>
      </c>
      <c r="K28" s="75">
        <v>294</v>
      </c>
      <c r="L28" s="75">
        <v>135.94999999999999</v>
      </c>
      <c r="M28" s="75">
        <v>123.62</v>
      </c>
      <c r="N28" s="75">
        <v>16.13</v>
      </c>
      <c r="O28" s="75">
        <v>0</v>
      </c>
      <c r="P28" s="75">
        <v>0</v>
      </c>
      <c r="Q28" s="75">
        <v>0</v>
      </c>
      <c r="R28" s="75">
        <v>0</v>
      </c>
      <c r="S28" s="75">
        <v>18.3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</row>
    <row r="29" spans="1:24" ht="20.100000000000001" customHeight="1">
      <c r="A29" s="80" t="s">
        <v>323</v>
      </c>
      <c r="B29" s="80" t="s">
        <v>78</v>
      </c>
      <c r="C29" s="80" t="s">
        <v>336</v>
      </c>
      <c r="D29" s="81" t="s">
        <v>309</v>
      </c>
      <c r="E29" s="73" t="s">
        <v>337</v>
      </c>
      <c r="F29" s="75">
        <v>82.92</v>
      </c>
      <c r="G29" s="75">
        <v>82.92</v>
      </c>
      <c r="H29" s="75">
        <v>52.85</v>
      </c>
      <c r="I29" s="75">
        <v>27.91</v>
      </c>
      <c r="J29" s="75">
        <v>2.16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</row>
    <row r="30" spans="1:24" ht="20.100000000000001" customHeight="1">
      <c r="A30" s="80" t="s">
        <v>326</v>
      </c>
      <c r="B30" s="80" t="s">
        <v>78</v>
      </c>
      <c r="C30" s="80" t="s">
        <v>71</v>
      </c>
      <c r="D30" s="81" t="s">
        <v>309</v>
      </c>
      <c r="E30" s="73" t="s">
        <v>333</v>
      </c>
      <c r="F30" s="75">
        <v>5.18</v>
      </c>
      <c r="G30" s="75">
        <v>5.18</v>
      </c>
      <c r="H30" s="75">
        <v>0</v>
      </c>
      <c r="I30" s="75">
        <v>0</v>
      </c>
      <c r="J30" s="75">
        <v>5.18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</row>
    <row r="31" spans="1:24" ht="20.100000000000001" customHeight="1">
      <c r="A31" s="80"/>
      <c r="B31" s="80"/>
      <c r="C31" s="80"/>
      <c r="D31" s="81" t="s">
        <v>318</v>
      </c>
      <c r="E31" s="73" t="s">
        <v>319</v>
      </c>
      <c r="F31" s="75">
        <v>927.94</v>
      </c>
      <c r="G31" s="75">
        <v>123.94</v>
      </c>
      <c r="H31" s="75">
        <v>80.209999999999994</v>
      </c>
      <c r="I31" s="75">
        <v>33.28</v>
      </c>
      <c r="J31" s="75">
        <v>10.45</v>
      </c>
      <c r="K31" s="75">
        <v>804</v>
      </c>
      <c r="L31" s="75">
        <v>205.63</v>
      </c>
      <c r="M31" s="75">
        <v>292.60000000000002</v>
      </c>
      <c r="N31" s="75">
        <v>12.77</v>
      </c>
      <c r="O31" s="75">
        <v>0</v>
      </c>
      <c r="P31" s="75">
        <v>0</v>
      </c>
      <c r="Q31" s="75">
        <v>0</v>
      </c>
      <c r="R31" s="75">
        <v>0</v>
      </c>
      <c r="S31" s="75">
        <v>293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</row>
    <row r="32" spans="1:24" ht="20.100000000000001" customHeight="1">
      <c r="A32" s="80" t="s">
        <v>320</v>
      </c>
      <c r="B32" s="80" t="s">
        <v>90</v>
      </c>
      <c r="C32" s="80" t="s">
        <v>78</v>
      </c>
      <c r="D32" s="81" t="s">
        <v>309</v>
      </c>
      <c r="E32" s="73" t="s">
        <v>334</v>
      </c>
      <c r="F32" s="75">
        <v>4.92</v>
      </c>
      <c r="G32" s="75">
        <v>4.92</v>
      </c>
      <c r="H32" s="75">
        <v>4.92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</row>
    <row r="33" spans="1:24" ht="20.100000000000001" customHeight="1">
      <c r="A33" s="80" t="s">
        <v>323</v>
      </c>
      <c r="B33" s="80" t="s">
        <v>78</v>
      </c>
      <c r="C33" s="80" t="s">
        <v>131</v>
      </c>
      <c r="D33" s="81" t="s">
        <v>309</v>
      </c>
      <c r="E33" s="73" t="s">
        <v>332</v>
      </c>
      <c r="F33" s="75">
        <v>804</v>
      </c>
      <c r="G33" s="75">
        <v>0</v>
      </c>
      <c r="H33" s="75">
        <v>0</v>
      </c>
      <c r="I33" s="75">
        <v>0</v>
      </c>
      <c r="J33" s="75">
        <v>0</v>
      </c>
      <c r="K33" s="75">
        <v>804</v>
      </c>
      <c r="L33" s="75">
        <v>205.63</v>
      </c>
      <c r="M33" s="75">
        <v>292.60000000000002</v>
      </c>
      <c r="N33" s="75">
        <v>12.77</v>
      </c>
      <c r="O33" s="75">
        <v>0</v>
      </c>
      <c r="P33" s="75">
        <v>0</v>
      </c>
      <c r="Q33" s="75">
        <v>0</v>
      </c>
      <c r="R33" s="75">
        <v>0</v>
      </c>
      <c r="S33" s="75">
        <v>293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</row>
    <row r="34" spans="1:24" ht="20.100000000000001" customHeight="1">
      <c r="A34" s="80" t="s">
        <v>323</v>
      </c>
      <c r="B34" s="80" t="s">
        <v>78</v>
      </c>
      <c r="C34" s="80" t="s">
        <v>336</v>
      </c>
      <c r="D34" s="81" t="s">
        <v>309</v>
      </c>
      <c r="E34" s="73" t="s">
        <v>337</v>
      </c>
      <c r="F34" s="75">
        <v>111.64</v>
      </c>
      <c r="G34" s="75">
        <v>111.64</v>
      </c>
      <c r="H34" s="75">
        <v>75.290000000000006</v>
      </c>
      <c r="I34" s="75">
        <v>33.28</v>
      </c>
      <c r="J34" s="75">
        <v>3.07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</row>
    <row r="35" spans="1:24" ht="20.100000000000001" customHeight="1">
      <c r="A35" s="80" t="s">
        <v>326</v>
      </c>
      <c r="B35" s="80" t="s">
        <v>78</v>
      </c>
      <c r="C35" s="80" t="s">
        <v>71</v>
      </c>
      <c r="D35" s="81" t="s">
        <v>309</v>
      </c>
      <c r="E35" s="73" t="s">
        <v>333</v>
      </c>
      <c r="F35" s="75">
        <v>7.38</v>
      </c>
      <c r="G35" s="75">
        <v>7.38</v>
      </c>
      <c r="H35" s="75">
        <v>0</v>
      </c>
      <c r="I35" s="75">
        <v>0</v>
      </c>
      <c r="J35" s="75">
        <v>7.38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</row>
  </sheetData>
  <sheetProtection formatCells="0" formatColumns="0" formatRows="0"/>
  <mergeCells count="7">
    <mergeCell ref="G4:J4"/>
    <mergeCell ref="K4:U4"/>
    <mergeCell ref="V4:X4"/>
    <mergeCell ref="A4:C4"/>
    <mergeCell ref="D4:D5"/>
    <mergeCell ref="E4:E5"/>
    <mergeCell ref="F4:F5"/>
  </mergeCells>
  <phoneticPr fontId="1" type="noConversion"/>
  <pageMargins left="0.75" right="0.75" top="1" bottom="1" header="0.5" footer="0.5"/>
  <pageSetup paperSize="9" scale="61" fitToHeight="999" orientation="landscape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"/>
  <sheetViews>
    <sheetView showGridLines="0" showZeros="0" tabSelected="1" workbookViewId="0">
      <selection activeCell="L29" sqref="L29"/>
    </sheetView>
  </sheetViews>
  <sheetFormatPr defaultRowHeight="14.25"/>
  <cols>
    <col min="1" max="3" width="4.75" customWidth="1"/>
  </cols>
  <sheetData>
    <row r="1" spans="1:23" ht="10.5" customHeight="1">
      <c r="A1" s="94"/>
      <c r="B1" s="87"/>
      <c r="C1" s="89"/>
      <c r="D1" s="89"/>
      <c r="E1" s="89"/>
      <c r="F1" s="89"/>
      <c r="G1" s="89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88" t="s">
        <v>339</v>
      </c>
    </row>
    <row r="2" spans="1:23" ht="16.5" customHeight="1">
      <c r="A2" s="149" t="s">
        <v>340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23" ht="15" customHeight="1">
      <c r="A3" s="91"/>
      <c r="B3" s="87"/>
      <c r="C3" s="89"/>
      <c r="D3" s="89"/>
      <c r="E3" s="89"/>
      <c r="F3" s="89"/>
      <c r="G3" s="89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 t="s">
        <v>1</v>
      </c>
    </row>
    <row r="4" spans="1:23" s="26" customFormat="1" ht="19.5" customHeight="1">
      <c r="A4" s="123" t="s">
        <v>31</v>
      </c>
      <c r="B4" s="123"/>
      <c r="C4" s="150"/>
      <c r="D4" s="150" t="s">
        <v>32</v>
      </c>
      <c r="E4" s="150" t="s">
        <v>341</v>
      </c>
      <c r="F4" s="150" t="s">
        <v>33</v>
      </c>
      <c r="G4" s="123" t="s">
        <v>34</v>
      </c>
      <c r="H4" s="123"/>
      <c r="I4" s="123"/>
      <c r="J4" s="150"/>
      <c r="K4" s="150" t="s">
        <v>35</v>
      </c>
      <c r="L4" s="151"/>
      <c r="M4" s="151"/>
      <c r="N4" s="151"/>
      <c r="O4" s="151"/>
      <c r="P4" s="151"/>
      <c r="Q4" s="151"/>
      <c r="R4" s="151"/>
      <c r="S4" s="151"/>
      <c r="T4" s="152"/>
      <c r="U4" s="123" t="s">
        <v>36</v>
      </c>
      <c r="V4" s="123"/>
      <c r="W4" s="123"/>
    </row>
    <row r="5" spans="1:23" s="26" customFormat="1" ht="45" customHeight="1">
      <c r="A5" s="97" t="s">
        <v>37</v>
      </c>
      <c r="B5" s="97" t="s">
        <v>38</v>
      </c>
      <c r="C5" s="95" t="s">
        <v>39</v>
      </c>
      <c r="D5" s="150"/>
      <c r="E5" s="150"/>
      <c r="F5" s="123"/>
      <c r="G5" s="96" t="s">
        <v>40</v>
      </c>
      <c r="H5" s="97" t="s">
        <v>41</v>
      </c>
      <c r="I5" s="97" t="s">
        <v>42</v>
      </c>
      <c r="J5" s="97" t="s">
        <v>43</v>
      </c>
      <c r="K5" s="97" t="s">
        <v>40</v>
      </c>
      <c r="L5" s="97" t="s">
        <v>41</v>
      </c>
      <c r="M5" s="97" t="s">
        <v>42</v>
      </c>
      <c r="N5" s="97" t="s">
        <v>43</v>
      </c>
      <c r="O5" s="97" t="s">
        <v>44</v>
      </c>
      <c r="P5" s="97" t="s">
        <v>45</v>
      </c>
      <c r="Q5" s="97" t="s">
        <v>46</v>
      </c>
      <c r="R5" s="97" t="s">
        <v>47</v>
      </c>
      <c r="S5" s="97" t="s">
        <v>48</v>
      </c>
      <c r="T5" s="97" t="s">
        <v>49</v>
      </c>
      <c r="U5" s="97" t="s">
        <v>40</v>
      </c>
      <c r="V5" s="97" t="s">
        <v>51</v>
      </c>
      <c r="W5" s="97" t="s">
        <v>52</v>
      </c>
    </row>
    <row r="6" spans="1:23" s="26" customFormat="1" ht="18" customHeight="1">
      <c r="A6" s="99" t="s">
        <v>53</v>
      </c>
      <c r="B6" s="99" t="s">
        <v>53</v>
      </c>
      <c r="C6" s="99" t="s">
        <v>53</v>
      </c>
      <c r="D6" s="100" t="s">
        <v>53</v>
      </c>
      <c r="E6" s="100" t="s">
        <v>53</v>
      </c>
      <c r="F6" s="100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  <c r="N6" s="100">
        <v>9</v>
      </c>
      <c r="O6" s="100">
        <v>10</v>
      </c>
      <c r="P6" s="100">
        <v>11</v>
      </c>
      <c r="Q6" s="100">
        <v>12</v>
      </c>
      <c r="R6" s="100">
        <v>13</v>
      </c>
      <c r="S6" s="100">
        <v>14</v>
      </c>
      <c r="T6" s="100">
        <v>15</v>
      </c>
      <c r="U6" s="100">
        <v>16</v>
      </c>
      <c r="V6" s="100">
        <v>17</v>
      </c>
      <c r="W6" s="100">
        <v>18</v>
      </c>
    </row>
    <row r="7" spans="1:23" s="98" customFormat="1" ht="24" customHeight="1">
      <c r="A7" s="86"/>
      <c r="B7" s="86"/>
      <c r="C7" s="86"/>
      <c r="D7" s="72"/>
      <c r="E7" s="101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4"/>
      <c r="U7" s="85"/>
      <c r="V7" s="85"/>
      <c r="W7" s="85"/>
    </row>
  </sheetData>
  <sheetProtection formatCells="0" formatColumns="0" formatRows="0"/>
  <mergeCells count="8">
    <mergeCell ref="A2:W2"/>
    <mergeCell ref="A4:C4"/>
    <mergeCell ref="D4:D5"/>
    <mergeCell ref="E4:E5"/>
    <mergeCell ref="F4:F5"/>
    <mergeCell ref="G4:J4"/>
    <mergeCell ref="K4:T4"/>
    <mergeCell ref="U4:W4"/>
  </mergeCells>
  <phoneticPr fontId="1" type="noConversion"/>
  <pageMargins left="0.75" right="0.75" top="1" bottom="1" header="0.5" footer="0.5"/>
  <pageSetup paperSize="9" scale="62" fitToHeight="999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35"/>
  <sheetViews>
    <sheetView showGridLines="0" showZeros="0" workbookViewId="0">
      <selection activeCell="N14" sqref="N14"/>
    </sheetView>
  </sheetViews>
  <sheetFormatPr defaultRowHeight="14.25"/>
  <cols>
    <col min="1" max="1" width="5.5" customWidth="1"/>
    <col min="2" max="2" width="3.75" customWidth="1"/>
    <col min="3" max="3" width="12.5" customWidth="1"/>
    <col min="4" max="4" width="13.75" customWidth="1"/>
    <col min="5" max="5" width="5.375" customWidth="1"/>
    <col min="6" max="6" width="5" customWidth="1"/>
    <col min="7" max="7" width="15.875" customWidth="1"/>
    <col min="8" max="8" width="11.625" customWidth="1"/>
    <col min="9" max="9" width="5" customWidth="1"/>
    <col min="10" max="10" width="4.75" customWidth="1"/>
    <col min="11" max="11" width="21.5" customWidth="1"/>
  </cols>
  <sheetData>
    <row r="1" spans="1:12" ht="14.25" customHeight="1">
      <c r="A1" s="10"/>
      <c r="B1" s="10"/>
      <c r="C1" s="10"/>
      <c r="D1" s="11"/>
      <c r="E1" s="10"/>
      <c r="F1" s="10"/>
      <c r="G1" s="10"/>
      <c r="H1" s="10"/>
      <c r="I1" s="10"/>
      <c r="J1" s="10"/>
      <c r="K1" s="10"/>
      <c r="L1" s="12" t="s">
        <v>59</v>
      </c>
    </row>
    <row r="2" spans="1:12" ht="22.5" customHeight="1">
      <c r="A2" s="183" t="s">
        <v>348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ht="14.25" customHeight="1">
      <c r="A3" s="10"/>
      <c r="B3" s="10"/>
      <c r="C3" s="10"/>
      <c r="D3" s="11"/>
      <c r="E3" s="10"/>
      <c r="F3" s="10"/>
      <c r="G3" s="10"/>
      <c r="H3" s="10"/>
      <c r="I3" s="10"/>
      <c r="J3" s="10"/>
      <c r="K3" s="10"/>
      <c r="L3" s="12" t="s">
        <v>60</v>
      </c>
    </row>
    <row r="4" spans="1:12" ht="14.25" customHeight="1">
      <c r="A4" s="159" t="s">
        <v>301</v>
      </c>
      <c r="B4" s="160"/>
      <c r="C4" s="153" t="s">
        <v>62</v>
      </c>
      <c r="D4" s="181" t="s">
        <v>347</v>
      </c>
      <c r="E4" s="159" t="s">
        <v>61</v>
      </c>
      <c r="F4" s="160"/>
      <c r="G4" s="153" t="s">
        <v>62</v>
      </c>
      <c r="H4" s="181" t="s">
        <v>347</v>
      </c>
      <c r="I4" s="159" t="s">
        <v>301</v>
      </c>
      <c r="J4" s="160"/>
      <c r="K4" s="153" t="s">
        <v>62</v>
      </c>
      <c r="L4" s="182" t="s">
        <v>347</v>
      </c>
    </row>
    <row r="5" spans="1:12" ht="14.25" customHeight="1">
      <c r="A5" s="161"/>
      <c r="B5" s="162"/>
      <c r="C5" s="154"/>
      <c r="D5" s="163"/>
      <c r="E5" s="161"/>
      <c r="F5" s="162"/>
      <c r="G5" s="154"/>
      <c r="H5" s="163"/>
      <c r="I5" s="161"/>
      <c r="J5" s="162"/>
      <c r="K5" s="154"/>
      <c r="L5" s="156"/>
    </row>
    <row r="6" spans="1:12" ht="14.25" customHeight="1">
      <c r="A6" s="13" t="s">
        <v>63</v>
      </c>
      <c r="B6" s="13" t="s">
        <v>64</v>
      </c>
      <c r="C6" s="155"/>
      <c r="D6" s="164"/>
      <c r="E6" s="13" t="s">
        <v>63</v>
      </c>
      <c r="F6" s="13" t="s">
        <v>64</v>
      </c>
      <c r="G6" s="155"/>
      <c r="H6" s="164"/>
      <c r="I6" s="13" t="s">
        <v>63</v>
      </c>
      <c r="J6" s="13" t="s">
        <v>64</v>
      </c>
      <c r="K6" s="155"/>
      <c r="L6" s="157"/>
    </row>
    <row r="7" spans="1:12" ht="14.25" customHeight="1">
      <c r="A7" s="14"/>
      <c r="B7" s="14"/>
      <c r="C7" s="15" t="s">
        <v>40</v>
      </c>
      <c r="D7" s="39">
        <f>D8+H8+L8</f>
        <v>834.73</v>
      </c>
      <c r="E7" s="16"/>
      <c r="F7" s="16"/>
      <c r="G7" s="16"/>
      <c r="H7" s="16"/>
      <c r="I7" s="16"/>
      <c r="J7" s="16"/>
      <c r="K7" s="16"/>
      <c r="L7" s="16"/>
    </row>
    <row r="8" spans="1:12" s="102" customFormat="1" ht="15" customHeight="1">
      <c r="A8" s="103" t="s">
        <v>65</v>
      </c>
      <c r="B8" s="103"/>
      <c r="C8" s="104" t="s">
        <v>66</v>
      </c>
      <c r="D8" s="112">
        <v>607.20000000000005</v>
      </c>
      <c r="E8" s="103" t="s">
        <v>67</v>
      </c>
      <c r="F8" s="103"/>
      <c r="G8" s="104" t="s">
        <v>68</v>
      </c>
      <c r="H8" s="106">
        <v>155.09</v>
      </c>
      <c r="I8" s="103" t="s">
        <v>69</v>
      </c>
      <c r="J8" s="103"/>
      <c r="K8" s="104" t="s">
        <v>70</v>
      </c>
      <c r="L8" s="106">
        <v>72.44</v>
      </c>
    </row>
    <row r="9" spans="1:12" s="102" customFormat="1">
      <c r="A9" s="103" t="s">
        <v>65</v>
      </c>
      <c r="B9" s="103" t="s">
        <v>71</v>
      </c>
      <c r="C9" s="104" t="s">
        <v>72</v>
      </c>
      <c r="D9" s="106">
        <v>239.57</v>
      </c>
      <c r="E9" s="103" t="s">
        <v>73</v>
      </c>
      <c r="F9" s="103" t="s">
        <v>71</v>
      </c>
      <c r="G9" s="104" t="s">
        <v>74</v>
      </c>
      <c r="H9" s="106">
        <v>18.97</v>
      </c>
      <c r="I9" s="103" t="s">
        <v>75</v>
      </c>
      <c r="J9" s="103" t="s">
        <v>71</v>
      </c>
      <c r="K9" s="104" t="s">
        <v>76</v>
      </c>
      <c r="L9" s="106">
        <v>0</v>
      </c>
    </row>
    <row r="10" spans="1:12" s="102" customFormat="1">
      <c r="A10" s="103" t="s">
        <v>77</v>
      </c>
      <c r="B10" s="103" t="s">
        <v>78</v>
      </c>
      <c r="C10" s="104" t="s">
        <v>79</v>
      </c>
      <c r="D10" s="106">
        <v>163.1</v>
      </c>
      <c r="E10" s="103" t="s">
        <v>73</v>
      </c>
      <c r="F10" s="103" t="s">
        <v>78</v>
      </c>
      <c r="G10" s="104" t="s">
        <v>80</v>
      </c>
      <c r="H10" s="106">
        <v>4.83</v>
      </c>
      <c r="I10" s="103" t="s">
        <v>75</v>
      </c>
      <c r="J10" s="103" t="s">
        <v>78</v>
      </c>
      <c r="K10" s="104" t="s">
        <v>81</v>
      </c>
      <c r="L10" s="106">
        <v>0</v>
      </c>
    </row>
    <row r="11" spans="1:12" s="102" customFormat="1">
      <c r="A11" s="103" t="s">
        <v>77</v>
      </c>
      <c r="B11" s="103" t="s">
        <v>82</v>
      </c>
      <c r="C11" s="104" t="s">
        <v>83</v>
      </c>
      <c r="D11" s="106">
        <v>11.26</v>
      </c>
      <c r="E11" s="103" t="s">
        <v>73</v>
      </c>
      <c r="F11" s="103" t="s">
        <v>82</v>
      </c>
      <c r="G11" s="104" t="s">
        <v>84</v>
      </c>
      <c r="H11" s="106">
        <v>0</v>
      </c>
      <c r="I11" s="103" t="s">
        <v>75</v>
      </c>
      <c r="J11" s="103" t="s">
        <v>82</v>
      </c>
      <c r="K11" s="104" t="s">
        <v>85</v>
      </c>
      <c r="L11" s="106">
        <v>0</v>
      </c>
    </row>
    <row r="12" spans="1:12" s="102" customFormat="1">
      <c r="A12" s="103" t="s">
        <v>77</v>
      </c>
      <c r="B12" s="103" t="s">
        <v>86</v>
      </c>
      <c r="C12" s="104" t="s">
        <v>87</v>
      </c>
      <c r="D12" s="106">
        <v>121.07</v>
      </c>
      <c r="E12" s="103" t="s">
        <v>73</v>
      </c>
      <c r="F12" s="103" t="s">
        <v>86</v>
      </c>
      <c r="G12" s="104" t="s">
        <v>88</v>
      </c>
      <c r="H12" s="106">
        <v>0</v>
      </c>
      <c r="I12" s="103" t="s">
        <v>75</v>
      </c>
      <c r="J12" s="103" t="s">
        <v>86</v>
      </c>
      <c r="K12" s="104" t="s">
        <v>89</v>
      </c>
      <c r="L12" s="106">
        <v>0</v>
      </c>
    </row>
    <row r="13" spans="1:12" s="102" customFormat="1">
      <c r="A13" s="103" t="s">
        <v>77</v>
      </c>
      <c r="B13" s="103" t="s">
        <v>93</v>
      </c>
      <c r="C13" s="104" t="s">
        <v>94</v>
      </c>
      <c r="D13" s="106">
        <v>0</v>
      </c>
      <c r="E13" s="103" t="s">
        <v>73</v>
      </c>
      <c r="F13" s="103" t="s">
        <v>90</v>
      </c>
      <c r="G13" s="104" t="s">
        <v>91</v>
      </c>
      <c r="H13" s="106">
        <v>2.97</v>
      </c>
      <c r="I13" s="103" t="s">
        <v>75</v>
      </c>
      <c r="J13" s="103" t="s">
        <v>90</v>
      </c>
      <c r="K13" s="104" t="s">
        <v>92</v>
      </c>
      <c r="L13" s="106">
        <v>0</v>
      </c>
    </row>
    <row r="14" spans="1:12" s="102" customFormat="1">
      <c r="A14" s="103" t="s">
        <v>77</v>
      </c>
      <c r="B14" s="103" t="s">
        <v>97</v>
      </c>
      <c r="C14" s="104" t="s">
        <v>98</v>
      </c>
      <c r="D14" s="106">
        <v>0</v>
      </c>
      <c r="E14" s="103" t="s">
        <v>73</v>
      </c>
      <c r="F14" s="103" t="s">
        <v>93</v>
      </c>
      <c r="G14" s="104" t="s">
        <v>95</v>
      </c>
      <c r="H14" s="106">
        <v>10.92</v>
      </c>
      <c r="I14" s="103" t="s">
        <v>75</v>
      </c>
      <c r="J14" s="103" t="s">
        <v>93</v>
      </c>
      <c r="K14" s="104" t="s">
        <v>96</v>
      </c>
      <c r="L14" s="106">
        <v>0</v>
      </c>
    </row>
    <row r="15" spans="1:12" s="102" customFormat="1">
      <c r="A15" s="103" t="s">
        <v>77</v>
      </c>
      <c r="B15" s="103" t="s">
        <v>188</v>
      </c>
      <c r="C15" s="104" t="s">
        <v>189</v>
      </c>
      <c r="D15" s="113">
        <v>0</v>
      </c>
      <c r="E15" s="103" t="s">
        <v>73</v>
      </c>
      <c r="F15" s="103" t="s">
        <v>97</v>
      </c>
      <c r="G15" s="104" t="s">
        <v>99</v>
      </c>
      <c r="H15" s="106">
        <v>10.52</v>
      </c>
      <c r="I15" s="103" t="s">
        <v>75</v>
      </c>
      <c r="J15" s="103" t="s">
        <v>97</v>
      </c>
      <c r="K15" s="104" t="s">
        <v>100</v>
      </c>
      <c r="L15" s="106">
        <v>2.08</v>
      </c>
    </row>
    <row r="16" spans="1:12" s="102" customFormat="1">
      <c r="A16" s="103" t="s">
        <v>77</v>
      </c>
      <c r="B16" s="103" t="s">
        <v>187</v>
      </c>
      <c r="C16" s="104" t="s">
        <v>102</v>
      </c>
      <c r="D16" s="113">
        <v>72.2</v>
      </c>
      <c r="E16" s="103" t="s">
        <v>73</v>
      </c>
      <c r="F16" s="103" t="s">
        <v>103</v>
      </c>
      <c r="G16" s="104" t="s">
        <v>104</v>
      </c>
      <c r="H16" s="106">
        <v>0</v>
      </c>
      <c r="I16" s="103" t="s">
        <v>75</v>
      </c>
      <c r="J16" s="103" t="s">
        <v>101</v>
      </c>
      <c r="K16" s="104" t="s">
        <v>105</v>
      </c>
      <c r="L16" s="106">
        <v>0</v>
      </c>
    </row>
    <row r="17" spans="1:12" s="102" customFormat="1">
      <c r="A17" s="105"/>
      <c r="B17" s="105"/>
      <c r="C17" s="105"/>
      <c r="D17" s="105"/>
      <c r="E17" s="103" t="s">
        <v>73</v>
      </c>
      <c r="F17" s="103" t="s">
        <v>106</v>
      </c>
      <c r="G17" s="104" t="s">
        <v>107</v>
      </c>
      <c r="H17" s="106">
        <v>5.74</v>
      </c>
      <c r="I17" s="103" t="s">
        <v>75</v>
      </c>
      <c r="J17" s="103" t="s">
        <v>106</v>
      </c>
      <c r="K17" s="104" t="s">
        <v>108</v>
      </c>
      <c r="L17" s="106">
        <v>0</v>
      </c>
    </row>
    <row r="18" spans="1:12" s="102" customFormat="1">
      <c r="A18" s="105"/>
      <c r="B18" s="105"/>
      <c r="C18" s="105"/>
      <c r="D18" s="105"/>
      <c r="E18" s="103" t="s">
        <v>73</v>
      </c>
      <c r="F18" s="103" t="s">
        <v>109</v>
      </c>
      <c r="G18" s="104" t="s">
        <v>110</v>
      </c>
      <c r="H18" s="106">
        <v>45.77</v>
      </c>
      <c r="I18" s="103" t="s">
        <v>75</v>
      </c>
      <c r="J18" s="103" t="s">
        <v>111</v>
      </c>
      <c r="K18" s="104" t="s">
        <v>112</v>
      </c>
      <c r="L18" s="106">
        <v>0</v>
      </c>
    </row>
    <row r="19" spans="1:12" s="102" customFormat="1">
      <c r="A19" s="105"/>
      <c r="B19" s="105"/>
      <c r="C19" s="105"/>
      <c r="D19" s="105"/>
      <c r="E19" s="103" t="s">
        <v>73</v>
      </c>
      <c r="F19" s="103" t="s">
        <v>113</v>
      </c>
      <c r="G19" s="104" t="s">
        <v>114</v>
      </c>
      <c r="H19" s="106">
        <v>0</v>
      </c>
      <c r="I19" s="103" t="s">
        <v>75</v>
      </c>
      <c r="J19" s="103" t="s">
        <v>109</v>
      </c>
      <c r="K19" s="104" t="s">
        <v>115</v>
      </c>
      <c r="L19" s="106">
        <v>49.67</v>
      </c>
    </row>
    <row r="20" spans="1:12" s="102" customFormat="1">
      <c r="A20" s="105"/>
      <c r="B20" s="105"/>
      <c r="C20" s="105"/>
      <c r="D20" s="105"/>
      <c r="E20" s="103" t="s">
        <v>73</v>
      </c>
      <c r="F20" s="103" t="s">
        <v>116</v>
      </c>
      <c r="G20" s="104" t="s">
        <v>117</v>
      </c>
      <c r="H20" s="106">
        <v>4.2300000000000004</v>
      </c>
      <c r="I20" s="103" t="s">
        <v>75</v>
      </c>
      <c r="J20" s="103" t="s">
        <v>118</v>
      </c>
      <c r="K20" s="104" t="s">
        <v>119</v>
      </c>
      <c r="L20" s="106">
        <v>0</v>
      </c>
    </row>
    <row r="21" spans="1:12" s="102" customFormat="1">
      <c r="A21" s="105"/>
      <c r="B21" s="105"/>
      <c r="C21" s="105"/>
      <c r="D21" s="105"/>
      <c r="E21" s="103" t="s">
        <v>73</v>
      </c>
      <c r="F21" s="103" t="s">
        <v>120</v>
      </c>
      <c r="G21" s="104" t="s">
        <v>121</v>
      </c>
      <c r="H21" s="106">
        <v>0</v>
      </c>
      <c r="I21" s="103" t="s">
        <v>75</v>
      </c>
      <c r="J21" s="103" t="s">
        <v>116</v>
      </c>
      <c r="K21" s="104" t="s">
        <v>122</v>
      </c>
      <c r="L21" s="106">
        <v>0</v>
      </c>
    </row>
    <row r="22" spans="1:12" s="102" customFormat="1">
      <c r="A22" s="105"/>
      <c r="B22" s="105"/>
      <c r="C22" s="105"/>
      <c r="D22" s="105"/>
      <c r="E22" s="103" t="s">
        <v>73</v>
      </c>
      <c r="F22" s="103" t="s">
        <v>123</v>
      </c>
      <c r="G22" s="104" t="s">
        <v>124</v>
      </c>
      <c r="H22" s="106">
        <v>11.82</v>
      </c>
      <c r="I22" s="103" t="s">
        <v>75</v>
      </c>
      <c r="J22" s="103" t="s">
        <v>125</v>
      </c>
      <c r="K22" s="104" t="s">
        <v>126</v>
      </c>
      <c r="L22" s="106">
        <v>20.69</v>
      </c>
    </row>
    <row r="23" spans="1:12" s="102" customFormat="1">
      <c r="A23" s="105"/>
      <c r="B23" s="105"/>
      <c r="C23" s="105"/>
      <c r="D23" s="105"/>
      <c r="E23" s="103" t="s">
        <v>73</v>
      </c>
      <c r="F23" s="103" t="s">
        <v>127</v>
      </c>
      <c r="G23" s="104" t="s">
        <v>128</v>
      </c>
      <c r="H23" s="106">
        <v>3.08</v>
      </c>
      <c r="I23" s="103"/>
      <c r="J23" s="103"/>
      <c r="K23" s="104"/>
      <c r="L23" s="106"/>
    </row>
    <row r="24" spans="1:12" s="102" customFormat="1">
      <c r="A24" s="105"/>
      <c r="B24" s="105"/>
      <c r="C24" s="105"/>
      <c r="D24" s="105"/>
      <c r="E24" s="103" t="s">
        <v>73</v>
      </c>
      <c r="F24" s="103" t="s">
        <v>129</v>
      </c>
      <c r="G24" s="104" t="s">
        <v>130</v>
      </c>
      <c r="H24" s="106">
        <v>2.4500000000000002</v>
      </c>
      <c r="I24" s="103"/>
      <c r="J24" s="103"/>
      <c r="K24" s="104"/>
      <c r="L24" s="106"/>
    </row>
    <row r="25" spans="1:12" s="102" customFormat="1">
      <c r="A25" s="105"/>
      <c r="B25" s="105"/>
      <c r="C25" s="105"/>
      <c r="D25" s="105"/>
      <c r="E25" s="103" t="s">
        <v>73</v>
      </c>
      <c r="F25" s="103" t="s">
        <v>131</v>
      </c>
      <c r="G25" s="104" t="s">
        <v>132</v>
      </c>
      <c r="H25" s="106">
        <v>0</v>
      </c>
      <c r="I25" s="103"/>
      <c r="J25" s="103"/>
      <c r="K25" s="104"/>
      <c r="L25" s="106"/>
    </row>
    <row r="26" spans="1:12" s="102" customFormat="1">
      <c r="A26" s="105"/>
      <c r="B26" s="105"/>
      <c r="C26" s="105"/>
      <c r="D26" s="105"/>
      <c r="E26" s="103" t="s">
        <v>73</v>
      </c>
      <c r="F26" s="103" t="s">
        <v>133</v>
      </c>
      <c r="G26" s="104" t="s">
        <v>134</v>
      </c>
      <c r="H26" s="106">
        <v>0</v>
      </c>
      <c r="I26" s="103"/>
      <c r="J26" s="103"/>
      <c r="K26" s="104"/>
      <c r="L26" s="106"/>
    </row>
    <row r="27" spans="1:12" s="102" customFormat="1">
      <c r="A27" s="105"/>
      <c r="B27" s="105"/>
      <c r="C27" s="105"/>
      <c r="D27" s="105"/>
      <c r="E27" s="103" t="s">
        <v>73</v>
      </c>
      <c r="F27" s="103" t="s">
        <v>135</v>
      </c>
      <c r="G27" s="104" t="s">
        <v>136</v>
      </c>
      <c r="H27" s="106">
        <v>0</v>
      </c>
      <c r="I27" s="103"/>
      <c r="J27" s="103"/>
      <c r="K27" s="104"/>
      <c r="L27" s="106"/>
    </row>
    <row r="28" spans="1:12" s="102" customFormat="1">
      <c r="A28" s="105"/>
      <c r="B28" s="105"/>
      <c r="C28" s="105"/>
      <c r="D28" s="105"/>
      <c r="E28" s="103" t="s">
        <v>73</v>
      </c>
      <c r="F28" s="103" t="s">
        <v>137</v>
      </c>
      <c r="G28" s="104" t="s">
        <v>138</v>
      </c>
      <c r="H28" s="106">
        <v>3.16</v>
      </c>
      <c r="I28" s="103"/>
      <c r="J28" s="103"/>
      <c r="K28" s="104"/>
      <c r="L28" s="106"/>
    </row>
    <row r="29" spans="1:12" s="102" customFormat="1">
      <c r="A29" s="105"/>
      <c r="B29" s="105"/>
      <c r="C29" s="105"/>
      <c r="D29" s="105"/>
      <c r="E29" s="103" t="s">
        <v>73</v>
      </c>
      <c r="F29" s="103" t="s">
        <v>139</v>
      </c>
      <c r="G29" s="104" t="s">
        <v>140</v>
      </c>
      <c r="H29" s="106">
        <v>0</v>
      </c>
      <c r="I29" s="103"/>
      <c r="J29" s="103"/>
      <c r="K29" s="104"/>
      <c r="L29" s="106"/>
    </row>
    <row r="30" spans="1:12" s="102" customFormat="1">
      <c r="A30" s="105"/>
      <c r="B30" s="105"/>
      <c r="C30" s="105"/>
      <c r="D30" s="105"/>
      <c r="E30" s="103" t="s">
        <v>73</v>
      </c>
      <c r="F30" s="103" t="s">
        <v>141</v>
      </c>
      <c r="G30" s="104" t="s">
        <v>142</v>
      </c>
      <c r="H30" s="106">
        <v>8.2799999999999994</v>
      </c>
      <c r="I30" s="103"/>
      <c r="J30" s="103"/>
      <c r="K30" s="104"/>
      <c r="L30" s="106"/>
    </row>
    <row r="31" spans="1:12" s="102" customFormat="1">
      <c r="A31" s="105"/>
      <c r="B31" s="105"/>
      <c r="C31" s="105"/>
      <c r="D31" s="105"/>
      <c r="E31" s="103" t="s">
        <v>73</v>
      </c>
      <c r="F31" s="103" t="s">
        <v>143</v>
      </c>
      <c r="G31" s="104" t="s">
        <v>144</v>
      </c>
      <c r="H31" s="106">
        <v>9.48</v>
      </c>
      <c r="I31" s="103"/>
      <c r="J31" s="103"/>
      <c r="K31" s="104"/>
      <c r="L31" s="106"/>
    </row>
    <row r="32" spans="1:12" s="102" customFormat="1">
      <c r="A32" s="105"/>
      <c r="B32" s="105"/>
      <c r="C32" s="105"/>
      <c r="D32" s="105"/>
      <c r="E32" s="103" t="s">
        <v>73</v>
      </c>
      <c r="F32" s="103" t="s">
        <v>145</v>
      </c>
      <c r="G32" s="104" t="s">
        <v>146</v>
      </c>
      <c r="H32" s="106">
        <v>11.95</v>
      </c>
      <c r="I32" s="103"/>
      <c r="J32" s="103"/>
      <c r="K32" s="104"/>
      <c r="L32" s="106"/>
    </row>
    <row r="33" spans="1:12" s="102" customFormat="1">
      <c r="A33" s="105"/>
      <c r="B33" s="105"/>
      <c r="C33" s="105"/>
      <c r="D33" s="105"/>
      <c r="E33" s="103" t="s">
        <v>73</v>
      </c>
      <c r="F33" s="103" t="s">
        <v>147</v>
      </c>
      <c r="G33" s="104" t="s">
        <v>148</v>
      </c>
      <c r="H33" s="106">
        <v>0</v>
      </c>
      <c r="I33" s="103"/>
      <c r="J33" s="103"/>
      <c r="K33" s="104"/>
      <c r="L33" s="106"/>
    </row>
    <row r="34" spans="1:12" s="102" customFormat="1">
      <c r="A34" s="105"/>
      <c r="B34" s="105"/>
      <c r="C34" s="105"/>
      <c r="D34" s="105"/>
      <c r="E34" s="103" t="s">
        <v>73</v>
      </c>
      <c r="F34" s="103" t="s">
        <v>149</v>
      </c>
      <c r="G34" s="104" t="s">
        <v>150</v>
      </c>
      <c r="H34" s="106">
        <v>0</v>
      </c>
      <c r="I34" s="103"/>
      <c r="J34" s="103"/>
      <c r="K34" s="104"/>
      <c r="L34" s="106"/>
    </row>
    <row r="35" spans="1:12" s="102" customFormat="1">
      <c r="A35" s="105"/>
      <c r="B35" s="105"/>
      <c r="C35" s="105"/>
      <c r="D35" s="105"/>
      <c r="E35" s="103" t="s">
        <v>73</v>
      </c>
      <c r="F35" s="103" t="s">
        <v>125</v>
      </c>
      <c r="G35" s="104" t="s">
        <v>151</v>
      </c>
      <c r="H35" s="106">
        <v>0.92</v>
      </c>
      <c r="I35" s="103"/>
      <c r="J35" s="103"/>
      <c r="K35" s="104"/>
      <c r="L35" s="106"/>
    </row>
  </sheetData>
  <sheetProtection formatCells="0" formatColumns="0" formatRows="0"/>
  <mergeCells count="10">
    <mergeCell ref="K4:K6"/>
    <mergeCell ref="L4:L6"/>
    <mergeCell ref="A2:L2"/>
    <mergeCell ref="A4:B5"/>
    <mergeCell ref="C4:C6"/>
    <mergeCell ref="D4:D6"/>
    <mergeCell ref="E4:F5"/>
    <mergeCell ref="G4:G6"/>
    <mergeCell ref="H4:H6"/>
    <mergeCell ref="I4:J5"/>
  </mergeCells>
  <phoneticPr fontId="1" type="noConversion"/>
  <pageMargins left="0.75" right="0.75" top="1" bottom="1" header="0.5" footer="0.5"/>
  <pageSetup paperSize="9" scale="84" fitToHeight="999" orientation="landscape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Zeros="0" workbookViewId="0">
      <selection activeCell="B8" sqref="B8"/>
    </sheetView>
  </sheetViews>
  <sheetFormatPr defaultRowHeight="14.25"/>
  <cols>
    <col min="1" max="1" width="29.125" customWidth="1"/>
    <col min="2" max="2" width="16" customWidth="1"/>
    <col min="3" max="3" width="14.375" customWidth="1"/>
    <col min="4" max="4" width="11.5" customWidth="1"/>
    <col min="5" max="5" width="13.25" customWidth="1"/>
    <col min="6" max="6" width="13" customWidth="1"/>
    <col min="7" max="7" width="11.875" customWidth="1"/>
  </cols>
  <sheetData>
    <row r="1" spans="1:10" ht="18" customHeight="1">
      <c r="G1" s="44" t="s">
        <v>190</v>
      </c>
    </row>
    <row r="2" spans="1:10" ht="38.25" customHeight="1">
      <c r="A2" s="177" t="s">
        <v>343</v>
      </c>
      <c r="B2" s="165"/>
      <c r="C2" s="165"/>
      <c r="D2" s="165"/>
      <c r="E2" s="165"/>
      <c r="F2" s="165"/>
      <c r="G2" s="165"/>
    </row>
    <row r="3" spans="1:10" ht="31.5" customHeight="1">
      <c r="G3" s="44" t="s">
        <v>1</v>
      </c>
    </row>
    <row r="4" spans="1:10" ht="21" customHeight="1">
      <c r="A4" s="166" t="s">
        <v>288</v>
      </c>
      <c r="B4" s="168" t="s">
        <v>289</v>
      </c>
      <c r="C4" s="169"/>
      <c r="D4" s="170"/>
      <c r="E4" s="171" t="s">
        <v>290</v>
      </c>
      <c r="F4" s="172"/>
      <c r="G4" s="173"/>
    </row>
    <row r="5" spans="1:10" ht="30" customHeight="1">
      <c r="A5" s="167"/>
      <c r="B5" s="45" t="s">
        <v>291</v>
      </c>
      <c r="C5" s="45" t="s">
        <v>292</v>
      </c>
      <c r="D5" s="45" t="s">
        <v>300</v>
      </c>
      <c r="E5" s="45" t="s">
        <v>291</v>
      </c>
      <c r="F5" s="45" t="s">
        <v>292</v>
      </c>
      <c r="G5" s="45" t="s">
        <v>300</v>
      </c>
    </row>
    <row r="6" spans="1:10" ht="35.1" customHeight="1">
      <c r="A6" s="45" t="s">
        <v>293</v>
      </c>
      <c r="B6" s="45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</row>
    <row r="7" spans="1:10" ht="35.1" customHeight="1">
      <c r="A7" s="54" t="s">
        <v>294</v>
      </c>
      <c r="B7" s="40">
        <f>B8+B9+B10</f>
        <v>306.75</v>
      </c>
      <c r="C7" s="40">
        <f>C8+C9+C10</f>
        <v>129.35000000000002</v>
      </c>
      <c r="D7" s="42">
        <f t="shared" ref="D7:D11" si="0">(C7-B7)/B7</f>
        <v>-0.57832110839445794</v>
      </c>
      <c r="E7" s="40">
        <f>E8+E9+E10</f>
        <v>207.25</v>
      </c>
      <c r="F7" s="40">
        <f>F8+F9+F10</f>
        <v>113.35</v>
      </c>
      <c r="G7" s="42">
        <f t="shared" ref="G7:G12" si="1">(F7-E7)/E7</f>
        <v>-0.45307599517490954</v>
      </c>
      <c r="J7" s="178"/>
    </row>
    <row r="8" spans="1:10" s="102" customFormat="1" ht="35.1" customHeight="1">
      <c r="A8" s="110" t="s">
        <v>295</v>
      </c>
      <c r="B8" s="108">
        <v>27</v>
      </c>
      <c r="C8" s="108">
        <v>27</v>
      </c>
      <c r="D8" s="114">
        <f t="shared" si="0"/>
        <v>0</v>
      </c>
      <c r="E8" s="108">
        <v>27</v>
      </c>
      <c r="F8" s="108">
        <v>27</v>
      </c>
      <c r="G8" s="114">
        <f t="shared" si="1"/>
        <v>0</v>
      </c>
      <c r="J8" s="178">
        <f t="shared" ref="J8:J10" si="2">E8-F8</f>
        <v>0</v>
      </c>
    </row>
    <row r="9" spans="1:10" s="102" customFormat="1" ht="35.1" customHeight="1">
      <c r="A9" s="110" t="s">
        <v>296</v>
      </c>
      <c r="B9" s="108">
        <v>69.91</v>
      </c>
      <c r="C9" s="108">
        <v>39.4</v>
      </c>
      <c r="D9" s="114">
        <f t="shared" si="0"/>
        <v>-0.43641825203833501</v>
      </c>
      <c r="E9" s="108">
        <v>43.91</v>
      </c>
      <c r="F9" s="108">
        <v>33.4</v>
      </c>
      <c r="G9" s="114">
        <f t="shared" si="1"/>
        <v>-0.23935322250056931</v>
      </c>
      <c r="J9" s="178"/>
    </row>
    <row r="10" spans="1:10" ht="35.1" customHeight="1">
      <c r="A10" s="55" t="s">
        <v>297</v>
      </c>
      <c r="B10" s="41">
        <f>B11+B12</f>
        <v>209.84</v>
      </c>
      <c r="C10" s="41">
        <f>C11+C12</f>
        <v>62.95</v>
      </c>
      <c r="D10" s="42">
        <f t="shared" si="0"/>
        <v>-0.70000953107129238</v>
      </c>
      <c r="E10" s="41">
        <f>E11+E12</f>
        <v>136.34</v>
      </c>
      <c r="F10" s="41">
        <f>F11+F12</f>
        <v>52.95</v>
      </c>
      <c r="G10" s="42">
        <f t="shared" si="1"/>
        <v>-0.61163268299838636</v>
      </c>
      <c r="J10" s="178"/>
    </row>
    <row r="11" spans="1:10" s="102" customFormat="1" ht="35.1" customHeight="1">
      <c r="A11" s="111" t="s">
        <v>298</v>
      </c>
      <c r="B11" s="108">
        <v>209.84</v>
      </c>
      <c r="C11" s="108">
        <v>62.95</v>
      </c>
      <c r="D11" s="114">
        <f t="shared" si="0"/>
        <v>-0.70000953107129238</v>
      </c>
      <c r="E11" s="108">
        <v>136.34</v>
      </c>
      <c r="F11" s="108">
        <v>52.95</v>
      </c>
      <c r="G11" s="114">
        <f t="shared" si="1"/>
        <v>-0.61163268299838636</v>
      </c>
    </row>
    <row r="12" spans="1:10" s="102" customFormat="1" ht="35.1" customHeight="1">
      <c r="A12" s="111" t="s">
        <v>299</v>
      </c>
      <c r="B12" s="176" t="s">
        <v>342</v>
      </c>
      <c r="C12" s="176" t="s">
        <v>342</v>
      </c>
      <c r="D12" s="176" t="s">
        <v>342</v>
      </c>
      <c r="E12" s="176" t="s">
        <v>342</v>
      </c>
      <c r="F12" s="176" t="s">
        <v>342</v>
      </c>
      <c r="G12" s="176" t="s">
        <v>342</v>
      </c>
    </row>
  </sheetData>
  <sheetProtection formatCells="0" formatColumns="0" formatRows="0"/>
  <mergeCells count="4">
    <mergeCell ref="A2:G2"/>
    <mergeCell ref="A4:A5"/>
    <mergeCell ref="B4:D4"/>
    <mergeCell ref="E4:G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fitToHeight="99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封面</vt:lpstr>
      <vt:lpstr>部门收支总表</vt:lpstr>
      <vt:lpstr>财政拨款收支总表</vt:lpstr>
      <vt:lpstr>部门收入总表</vt:lpstr>
      <vt:lpstr>部门支出总表</vt:lpstr>
      <vt:lpstr>一般公共预算拨款支出预算表</vt:lpstr>
      <vt:lpstr>政府性基金</vt:lpstr>
      <vt:lpstr>一般公共预算基本支出表</vt:lpstr>
      <vt:lpstr>“三公”经费支出表</vt:lpstr>
      <vt:lpstr>“三公”经费支出表!Print_Area</vt:lpstr>
      <vt:lpstr>部门收入总表!Print_Area</vt:lpstr>
      <vt:lpstr>部门收支总表!Print_Area</vt:lpstr>
      <vt:lpstr>部门支出总表!Print_Area</vt:lpstr>
      <vt:lpstr>财政拨款收支总表!Print_Area</vt:lpstr>
      <vt:lpstr>封面!Print_Area</vt:lpstr>
      <vt:lpstr>一般公共预算拨款支出预算表!Print_Area</vt:lpstr>
      <vt:lpstr>一般公共预算基本支出表!Print_Area</vt:lpstr>
      <vt:lpstr>政府性基金!Print_Area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一般公共预算拨款支出预算表!Print_Titles</vt:lpstr>
      <vt:lpstr>政府性基金!Print_Titles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2015-08-27T01:57:56Z</cp:lastPrinted>
  <dcterms:created xsi:type="dcterms:W3CDTF">1996-12-17T01:32:42Z</dcterms:created>
  <dcterms:modified xsi:type="dcterms:W3CDTF">2016-03-02T04:03:10Z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14093528</vt:i4>
  </property>
</Properties>
</file>