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730" windowHeight="11760" tabRatio="859" firstSheet="1" activeTab="6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部门收入总表'!$A$1:$AT$16</definedName>
    <definedName name="_xlnm.Print_Area" localSheetId="2">'表3 部门支出总表'!$A$1:$W$30</definedName>
    <definedName name="_xlnm.Print_Area" localSheetId="3">'表4 财政拨款收支总表'!$A$1:$G$34</definedName>
    <definedName name="_xlnm.Print_Area" localSheetId="4">'表5 一般公共预算支出表'!$A$1:$H$24</definedName>
    <definedName name="_xlnm.Print_Area" localSheetId="5">'表6 一般公共预算基本支出表'!$A$1:$E$37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5621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6" l="1"/>
  <c r="D34"/>
</calcChain>
</file>

<file path=xl/sharedStrings.xml><?xml version="1.0" encoding="utf-8"?>
<sst xmlns="http://schemas.openxmlformats.org/spreadsheetml/2006/main" count="560" uniqueCount="287">
  <si>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</si>
  <si>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</si>
  <si>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</si>
  <si>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</si>
  <si>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</si>
  <si>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</si>
  <si>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</si>
  <si>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</si>
  <si>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</si>
  <si>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</si>
  <si>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</si>
  <si>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</si>
  <si>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</si>
  <si>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</si>
  <si>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</si>
  <si>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</si>
  <si>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</si>
  <si>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</si>
  <si>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</si>
  <si>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</si>
  <si>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</si>
  <si>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</si>
  <si>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</si>
  <si>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</si>
  <si>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</si>
  <si>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</si>
  <si>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</si>
  <si>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</si>
  <si>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</si>
  <si>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</si>
  <si>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</si>
  <si>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</si>
  <si>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</si>
  <si>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</si>
  <si>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</si>
  <si>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</si>
  <si>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</si>
  <si>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</si>
  <si>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</si>
  <si>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</si>
  <si>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</si>
  <si>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</si>
  <si>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</si>
  <si>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</si>
  <si>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</si>
  <si>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</si>
  <si>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</si>
  <si>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</si>
  <si>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</si>
  <si>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</si>
  <si>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</si>
  <si>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</si>
  <si>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</si>
  <si>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</si>
  <si>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</si>
  <si>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</si>
  <si>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</si>
  <si>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</si>
  <si>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</si>
  <si>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</si>
  <si>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</si>
  <si>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</si>
  <si>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</si>
  <si>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</si>
  <si>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</si>
  <si>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</si>
  <si>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</si>
  <si>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</si>
  <si>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</si>
  <si>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</si>
  <si>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</si>
  <si>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</si>
  <si>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</si>
  <si>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</si>
  <si>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</si>
  <si>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</si>
  <si>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</si>
  <si>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</si>
  <si>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</si>
  <si>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</si>
  <si>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</si>
  <si>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</si>
  <si>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</si>
  <si>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</si>
  <si>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</si>
  <si>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</si>
  <si>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</si>
  <si>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</si>
  <si>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</si>
  <si>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</si>
  <si>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</si>
  <si>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</si>
  <si>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</si>
  <si>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</si>
  <si>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</si>
  <si>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</si>
  <si>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</si>
  <si>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</si>
  <si>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</si>
  <si>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</si>
  <si>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</si>
  <si>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</si>
  <si>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</si>
  <si>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</si>
  <si>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</si>
  <si>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</si>
  <si>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</si>
  <si>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</si>
  <si>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</si>
  <si>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</si>
  <si>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</si>
  <si>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</si>
  <si>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</si>
  <si>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</si>
  <si>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</si>
  <si>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</si>
  <si>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</si>
  <si>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</si>
  <si>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</si>
  <si>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</si>
  <si>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</si>
  <si>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</si>
  <si>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</si>
  <si>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</si>
  <si>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</si>
  <si>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</si>
  <si>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</si>
  <si>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</si>
  <si>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</si>
  <si>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</si>
  <si>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</si>
  <si>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</si>
  <si>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</si>
  <si>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</si>
  <si>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</si>
  <si>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</si>
  <si>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</si>
  <si>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</si>
  <si>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</si>
  <si>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</si>
  <si>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</si>
  <si>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</si>
  <si>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</si>
  <si>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</si>
  <si>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</si>
  <si>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</si>
  <si>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</si>
  <si>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</si>
  <si>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</si>
  <si>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</si>
  <si>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</si>
  <si>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</si>
  <si>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</si>
  <si>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</si>
  <si>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</si>
  <si>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</si>
  <si>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</si>
  <si>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</si>
  <si>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</si>
  <si>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</si>
  <si>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</si>
  <si>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</si>
  <si>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</si>
  <si>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</si>
  <si>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</si>
  <si>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</si>
  <si>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</si>
  <si>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</si>
  <si>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</si>
  <si>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</si>
  <si>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</si>
  <si>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</si>
  <si>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</si>
  <si>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</si>
  <si>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</si>
  <si>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</si>
  <si>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</si>
  <si>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</si>
  <si>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</si>
  <si>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</si>
  <si>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</si>
  <si>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</si>
  <si>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</si>
  <si>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</si>
  <si>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</si>
  <si>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</si>
  <si>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</si>
  <si>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</si>
  <si>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</si>
  <si>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</si>
  <si>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</si>
  <si>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</si>
  <si>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</si>
  <si>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</si>
  <si>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</si>
  <si>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</si>
  <si>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</si>
  <si>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</si>
  <si>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</si>
  <si>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</si>
  <si>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</si>
  <si>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</si>
  <si>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</si>
  <si>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</si>
  <si>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</si>
  <si>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</si>
  <si>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</si>
  <si>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</si>
  <si>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</si>
  <si>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</si>
  <si>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</si>
  <si>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</si>
  <si>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</si>
  <si>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</si>
  <si>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</si>
  <si>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</si>
  <si>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</si>
  <si>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327</t>
  </si>
  <si>
    <t>广西壮族自治区海洋局</t>
  </si>
  <si>
    <t xml:space="preserve">  327001</t>
  </si>
  <si>
    <t xml:space="preserve">  广西壮族自治区海洋局本级</t>
  </si>
  <si>
    <t>106</t>
  </si>
  <si>
    <t>01</t>
  </si>
  <si>
    <t xml:space="preserve">    </t>
  </si>
  <si>
    <t xml:space="preserve">    经费拨款</t>
  </si>
  <si>
    <t xml:space="preserve">  327002</t>
  </si>
  <si>
    <t xml:space="preserve">  中国海监广西壮族自治区总队</t>
  </si>
  <si>
    <t xml:space="preserve">  327004</t>
  </si>
  <si>
    <t xml:space="preserve">  广西壮族自治区海洋研究院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</si>
  <si>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</si>
  <si>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</si>
  <si>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</si>
  <si>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</si>
  <si>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</si>
  <si>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</si>
  <si>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</si>
  <si>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</si>
  <si>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</si>
  <si>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>220</t>
  </si>
  <si>
    <t xml:space="preserve">    行政运行</t>
  </si>
  <si>
    <t>02</t>
  </si>
  <si>
    <t xml:space="preserve">    一般行政管理事务</t>
  </si>
  <si>
    <t>221</t>
  </si>
  <si>
    <t xml:space="preserve">    住房公积金</t>
  </si>
  <si>
    <t xml:space="preserve">    事业单位医疗</t>
  </si>
  <si>
    <t>50</t>
  </si>
  <si>
    <t xml:space="preserve">    事业运行</t>
  </si>
  <si>
    <t>社会保障和就业支出</t>
  </si>
  <si>
    <t xml:space="preserve">  行政事业单位养老支出</t>
  </si>
  <si>
    <t xml:space="preserve">  </t>
  </si>
  <si>
    <t>卫生健康支出</t>
  </si>
  <si>
    <t xml:space="preserve">  行政事业单位医疗</t>
  </si>
  <si>
    <t>自然资源海洋气象等支出</t>
  </si>
  <si>
    <t xml:space="preserve">  自然资源事务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</si>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</sst>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49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8" t="s">
        <v>208</v>
      </c>
      <c r="B2" s="108"/>
      <c r="C2" s="108"/>
      <c r="D2" s="108"/>
    </row>
    <row r="3" spans="1:5" ht="13.5" customHeight="1">
      <c r="D3" s="59" t="s">
        <v>64</v>
      </c>
    </row>
    <row r="4" spans="1:5" ht="15" customHeight="1">
      <c r="A4" s="109" t="s">
        <v>18</v>
      </c>
      <c r="B4" s="109"/>
      <c r="C4" s="109" t="s">
        <v>84</v>
      </c>
      <c r="D4" s="109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5213.97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5213.97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5213.97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0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0</v>
      </c>
      <c r="C10" s="25" t="s">
        <v>95</v>
      </c>
      <c r="D10" s="27">
        <v>0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263.55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75.33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4745.96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129.13</v>
      </c>
      <c r="E24" s="26"/>
    </row>
    <row r="25" spans="1:5" s="20" customFormat="1" ht="15" customHeight="1">
      <c r="A25" s="24" t="s">
        <v>118</v>
      </c>
      <c r="B25" s="27">
        <v>0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0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0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0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5213.97</v>
      </c>
      <c r="E33" s="26"/>
    </row>
    <row r="34" spans="1:5" s="20" customFormat="1" ht="15" customHeight="1">
      <c r="A34" s="30" t="s">
        <v>128</v>
      </c>
      <c r="B34" s="27">
        <v>5213.97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0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0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5213.97</v>
      </c>
      <c r="C62" s="25" t="s">
        <v>161</v>
      </c>
      <c r="D62" s="27">
        <v>5213.97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6"/>
  <sheetViews>
    <sheetView showGridLines="0" showZeros="0" workbookViewId="0">
      <selection activeCell="A15" sqref="A15:XFD15"/>
    </sheetView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30" t="s">
        <v>1</v>
      </c>
      <c r="B4" s="130"/>
      <c r="C4" s="130"/>
      <c r="D4" s="130"/>
      <c r="E4" s="130" t="s">
        <v>23</v>
      </c>
      <c r="F4" s="130" t="s">
        <v>162</v>
      </c>
      <c r="G4" s="110" t="s">
        <v>24</v>
      </c>
      <c r="H4" s="128" t="s">
        <v>25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3" t="s">
        <v>163</v>
      </c>
      <c r="V4" s="124"/>
      <c r="W4" s="124"/>
      <c r="X4" s="62" t="s">
        <v>164</v>
      </c>
      <c r="Y4" s="62"/>
      <c r="Z4" s="63"/>
      <c r="AA4" s="128" t="s">
        <v>26</v>
      </c>
      <c r="AB4" s="129"/>
      <c r="AC4" s="124"/>
      <c r="AD4" s="128" t="s">
        <v>27</v>
      </c>
      <c r="AE4" s="129"/>
      <c r="AF4" s="129"/>
      <c r="AG4" s="124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30" t="s">
        <v>5</v>
      </c>
      <c r="B5" s="130" t="s">
        <v>6</v>
      </c>
      <c r="C5" s="130" t="s">
        <v>7</v>
      </c>
      <c r="D5" s="130" t="s">
        <v>29</v>
      </c>
      <c r="E5" s="130"/>
      <c r="F5" s="130"/>
      <c r="G5" s="114"/>
      <c r="H5" s="125" t="s">
        <v>165</v>
      </c>
      <c r="I5" s="131" t="s">
        <v>30</v>
      </c>
      <c r="J5" s="132"/>
      <c r="K5" s="133"/>
      <c r="L5" s="131" t="s">
        <v>31</v>
      </c>
      <c r="M5" s="132"/>
      <c r="N5" s="132"/>
      <c r="O5" s="132"/>
      <c r="P5" s="132"/>
      <c r="Q5" s="132"/>
      <c r="R5" s="132"/>
      <c r="S5" s="132"/>
      <c r="T5" s="133"/>
      <c r="U5" s="125" t="s">
        <v>165</v>
      </c>
      <c r="V5" s="125" t="s">
        <v>166</v>
      </c>
      <c r="W5" s="125" t="s">
        <v>167</v>
      </c>
      <c r="X5" s="125" t="s">
        <v>165</v>
      </c>
      <c r="Y5" s="125" t="s">
        <v>166</v>
      </c>
      <c r="Z5" s="125" t="s">
        <v>167</v>
      </c>
      <c r="AA5" s="125" t="s">
        <v>2</v>
      </c>
      <c r="AB5" s="125" t="s">
        <v>32</v>
      </c>
      <c r="AC5" s="125" t="s">
        <v>33</v>
      </c>
      <c r="AD5" s="125" t="s">
        <v>2</v>
      </c>
      <c r="AE5" s="125" t="s">
        <v>34</v>
      </c>
      <c r="AF5" s="125" t="s">
        <v>35</v>
      </c>
      <c r="AG5" s="125" t="s">
        <v>33</v>
      </c>
      <c r="AH5" s="110" t="s">
        <v>2</v>
      </c>
      <c r="AI5" s="115" t="s">
        <v>36</v>
      </c>
      <c r="AJ5" s="116"/>
      <c r="AK5" s="116"/>
      <c r="AL5" s="115" t="s">
        <v>168</v>
      </c>
      <c r="AM5" s="116"/>
      <c r="AN5" s="116"/>
      <c r="AO5" s="115" t="s">
        <v>169</v>
      </c>
      <c r="AP5" s="116"/>
      <c r="AQ5" s="119"/>
      <c r="AR5" s="110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30"/>
      <c r="B6" s="130"/>
      <c r="C6" s="130"/>
      <c r="D6" s="130"/>
      <c r="E6" s="130"/>
      <c r="F6" s="130"/>
      <c r="G6" s="114"/>
      <c r="H6" s="126"/>
      <c r="I6" s="134"/>
      <c r="J6" s="135"/>
      <c r="K6" s="136"/>
      <c r="L6" s="134"/>
      <c r="M6" s="135"/>
      <c r="N6" s="135"/>
      <c r="O6" s="135"/>
      <c r="P6" s="135"/>
      <c r="Q6" s="135"/>
      <c r="R6" s="135"/>
      <c r="S6" s="135"/>
      <c r="T6" s="13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14"/>
      <c r="AI6" s="117"/>
      <c r="AJ6" s="118"/>
      <c r="AK6" s="118"/>
      <c r="AL6" s="117"/>
      <c r="AM6" s="118"/>
      <c r="AN6" s="118"/>
      <c r="AO6" s="120"/>
      <c r="AP6" s="121"/>
      <c r="AQ6" s="122"/>
      <c r="AR6" s="114"/>
      <c r="AS6" s="110" t="s">
        <v>39</v>
      </c>
      <c r="AT6" s="112" t="s">
        <v>170</v>
      </c>
      <c r="AU6" s="113"/>
      <c r="AV6" s="113"/>
      <c r="AW6" s="64" t="s">
        <v>171</v>
      </c>
      <c r="AX6" s="64"/>
      <c r="AY6" s="64"/>
      <c r="AZ6" s="110" t="s">
        <v>40</v>
      </c>
      <c r="BA6" s="35"/>
    </row>
    <row r="7" spans="1:53" ht="52.5" customHeight="1">
      <c r="A7" s="130"/>
      <c r="B7" s="130"/>
      <c r="C7" s="130"/>
      <c r="D7" s="130"/>
      <c r="E7" s="130"/>
      <c r="F7" s="130"/>
      <c r="G7" s="111"/>
      <c r="H7" s="127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11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1"/>
      <c r="AS7" s="111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1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5213.97</v>
      </c>
      <c r="H9" s="73">
        <v>5213.97</v>
      </c>
      <c r="I9" s="73">
        <v>5213.97</v>
      </c>
      <c r="J9" s="73">
        <v>5213.97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0</v>
      </c>
    </row>
    <row r="10" spans="1:53">
      <c r="A10" s="71"/>
      <c r="B10" s="71"/>
      <c r="C10" s="71"/>
      <c r="D10" s="71"/>
      <c r="E10" s="72" t="s">
        <v>217</v>
      </c>
      <c r="F10" s="72" t="s">
        <v>218</v>
      </c>
      <c r="G10" s="73">
        <v>5213.97</v>
      </c>
      <c r="H10" s="73">
        <v>5213.97</v>
      </c>
      <c r="I10" s="73">
        <v>5213.97</v>
      </c>
      <c r="J10" s="73">
        <v>5213.97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0</v>
      </c>
    </row>
    <row r="11" spans="1:53">
      <c r="A11" s="71"/>
      <c r="B11" s="71"/>
      <c r="C11" s="71"/>
      <c r="D11" s="71"/>
      <c r="E11" s="72" t="s">
        <v>219</v>
      </c>
      <c r="F11" s="72" t="s">
        <v>220</v>
      </c>
      <c r="G11" s="73">
        <v>2428.5</v>
      </c>
      <c r="H11" s="73">
        <v>2428.5</v>
      </c>
      <c r="I11" s="73">
        <v>2428.5</v>
      </c>
      <c r="J11" s="73">
        <v>2428.5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/>
      <c r="D12" s="71"/>
      <c r="E12" s="72" t="s">
        <v>223</v>
      </c>
      <c r="F12" s="72" t="s">
        <v>224</v>
      </c>
      <c r="G12" s="73">
        <v>2428.5</v>
      </c>
      <c r="H12" s="73">
        <v>2428.5</v>
      </c>
      <c r="I12" s="73">
        <v>2428.5</v>
      </c>
      <c r="J12" s="73">
        <v>2428.5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 ht="24">
      <c r="A13" s="71"/>
      <c r="B13" s="71"/>
      <c r="C13" s="71"/>
      <c r="D13" s="71"/>
      <c r="E13" s="72" t="s">
        <v>225</v>
      </c>
      <c r="F13" s="72" t="s">
        <v>226</v>
      </c>
      <c r="G13" s="73">
        <v>1295.02</v>
      </c>
      <c r="H13" s="73">
        <v>1295.02</v>
      </c>
      <c r="I13" s="73">
        <v>1295.02</v>
      </c>
      <c r="J13" s="73">
        <v>1295.02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0</v>
      </c>
      <c r="Y13" s="74">
        <v>0</v>
      </c>
      <c r="Z13" s="74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>
      <c r="A14" s="71" t="s">
        <v>221</v>
      </c>
      <c r="B14" s="71" t="s">
        <v>222</v>
      </c>
      <c r="C14" s="71"/>
      <c r="D14" s="71"/>
      <c r="E14" s="72" t="s">
        <v>223</v>
      </c>
      <c r="F14" s="72" t="s">
        <v>224</v>
      </c>
      <c r="G14" s="73">
        <v>1295.02</v>
      </c>
      <c r="H14" s="73">
        <v>1295.02</v>
      </c>
      <c r="I14" s="73">
        <v>1295.02</v>
      </c>
      <c r="J14" s="73">
        <v>1295.02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  <row r="15" spans="1:53">
      <c r="A15" s="71"/>
      <c r="B15" s="71"/>
      <c r="C15" s="71"/>
      <c r="D15" s="71"/>
      <c r="E15" s="72" t="s">
        <v>227</v>
      </c>
      <c r="F15" s="72" t="s">
        <v>228</v>
      </c>
      <c r="G15" s="73">
        <v>1490.45</v>
      </c>
      <c r="H15" s="73">
        <v>1490.45</v>
      </c>
      <c r="I15" s="73">
        <v>1490.45</v>
      </c>
      <c r="J15" s="73">
        <v>1490.45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4">
        <v>0</v>
      </c>
      <c r="Y15" s="74">
        <v>0</v>
      </c>
      <c r="Z15" s="74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4">
        <v>0</v>
      </c>
      <c r="AP15" s="74">
        <v>0</v>
      </c>
      <c r="AQ15" s="74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4">
        <v>0</v>
      </c>
      <c r="AX15" s="74">
        <v>0</v>
      </c>
      <c r="AY15" s="74">
        <v>0</v>
      </c>
      <c r="AZ15" s="73">
        <v>0</v>
      </c>
    </row>
    <row r="16" spans="1:53">
      <c r="A16" s="71" t="s">
        <v>221</v>
      </c>
      <c r="B16" s="71" t="s">
        <v>222</v>
      </c>
      <c r="C16" s="71"/>
      <c r="D16" s="71"/>
      <c r="E16" s="72" t="s">
        <v>223</v>
      </c>
      <c r="F16" s="72" t="s">
        <v>224</v>
      </c>
      <c r="G16" s="73">
        <v>1490.45</v>
      </c>
      <c r="H16" s="73">
        <v>1490.45</v>
      </c>
      <c r="I16" s="73">
        <v>1490.45</v>
      </c>
      <c r="J16" s="73">
        <v>1490.45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4">
        <v>0</v>
      </c>
      <c r="Y16" s="74">
        <v>0</v>
      </c>
      <c r="Z16" s="74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4">
        <v>0</v>
      </c>
      <c r="AP16" s="74">
        <v>0</v>
      </c>
      <c r="AQ16" s="74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4">
        <v>0</v>
      </c>
      <c r="AX16" s="74">
        <v>0</v>
      </c>
      <c r="AY16" s="74">
        <v>0</v>
      </c>
      <c r="AZ16" s="73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0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7" t="s">
        <v>174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30" t="s">
        <v>1</v>
      </c>
      <c r="B4" s="130"/>
      <c r="C4" s="138"/>
      <c r="D4" s="138" t="s">
        <v>23</v>
      </c>
      <c r="E4" s="138" t="s">
        <v>176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8"/>
      <c r="E5" s="138"/>
      <c r="F5" s="130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5213.97</v>
      </c>
      <c r="G7" s="73">
        <v>2010.97</v>
      </c>
      <c r="H7" s="73">
        <v>1653.02</v>
      </c>
      <c r="I7" s="73">
        <v>299.47000000000003</v>
      </c>
      <c r="J7" s="73">
        <v>58.48</v>
      </c>
      <c r="K7" s="73">
        <v>3203</v>
      </c>
      <c r="L7" s="73">
        <v>152.88</v>
      </c>
      <c r="M7" s="73">
        <v>3013.47</v>
      </c>
      <c r="N7" s="73">
        <v>0</v>
      </c>
      <c r="O7" s="73">
        <v>0</v>
      </c>
      <c r="P7" s="73">
        <v>0</v>
      </c>
      <c r="Q7" s="73">
        <v>36.65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>
      <c r="A8" s="71"/>
      <c r="B8" s="71"/>
      <c r="C8" s="71"/>
      <c r="D8" s="72" t="s">
        <v>217</v>
      </c>
      <c r="E8" s="72" t="s">
        <v>218</v>
      </c>
      <c r="F8" s="73">
        <v>5213.97</v>
      </c>
      <c r="G8" s="73">
        <v>2010.97</v>
      </c>
      <c r="H8" s="73">
        <v>1653.02</v>
      </c>
      <c r="I8" s="73">
        <v>299.47000000000003</v>
      </c>
      <c r="J8" s="73">
        <v>58.48</v>
      </c>
      <c r="K8" s="73">
        <v>3203</v>
      </c>
      <c r="L8" s="73">
        <v>152.88</v>
      </c>
      <c r="M8" s="73">
        <v>3013.47</v>
      </c>
      <c r="N8" s="73">
        <v>0</v>
      </c>
      <c r="O8" s="73">
        <v>0</v>
      </c>
      <c r="P8" s="73">
        <v>0</v>
      </c>
      <c r="Q8" s="73">
        <v>36.65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24">
      <c r="A9" s="71"/>
      <c r="B9" s="71"/>
      <c r="C9" s="71"/>
      <c r="D9" s="72" t="s">
        <v>219</v>
      </c>
      <c r="E9" s="72" t="s">
        <v>220</v>
      </c>
      <c r="F9" s="73">
        <v>2428.5</v>
      </c>
      <c r="G9" s="73">
        <v>594.5</v>
      </c>
      <c r="H9" s="73">
        <v>457.87</v>
      </c>
      <c r="I9" s="73">
        <v>115.91</v>
      </c>
      <c r="J9" s="73">
        <v>20.72</v>
      </c>
      <c r="K9" s="73">
        <v>1834</v>
      </c>
      <c r="L9" s="73">
        <v>81.400000000000006</v>
      </c>
      <c r="M9" s="73">
        <v>1747.6</v>
      </c>
      <c r="N9" s="73">
        <v>0</v>
      </c>
      <c r="O9" s="73">
        <v>0</v>
      </c>
      <c r="P9" s="73">
        <v>0</v>
      </c>
      <c r="Q9" s="73">
        <v>5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229</v>
      </c>
      <c r="B10" s="71" t="s">
        <v>230</v>
      </c>
      <c r="C10" s="71" t="s">
        <v>222</v>
      </c>
      <c r="D10" s="72" t="s">
        <v>223</v>
      </c>
      <c r="E10" s="72" t="s">
        <v>231</v>
      </c>
      <c r="F10" s="73">
        <v>5.29</v>
      </c>
      <c r="G10" s="73">
        <v>5.29</v>
      </c>
      <c r="H10" s="73">
        <v>0</v>
      </c>
      <c r="I10" s="73">
        <v>0.62</v>
      </c>
      <c r="J10" s="73">
        <v>4.67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 ht="24">
      <c r="A11" s="71" t="s">
        <v>229</v>
      </c>
      <c r="B11" s="71" t="s">
        <v>230</v>
      </c>
      <c r="C11" s="71" t="s">
        <v>230</v>
      </c>
      <c r="D11" s="72" t="s">
        <v>223</v>
      </c>
      <c r="E11" s="72" t="s">
        <v>232</v>
      </c>
      <c r="F11" s="73">
        <v>51.34</v>
      </c>
      <c r="G11" s="73">
        <v>51.34</v>
      </c>
      <c r="H11" s="73">
        <v>51.34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 ht="24">
      <c r="A12" s="71" t="s">
        <v>229</v>
      </c>
      <c r="B12" s="71" t="s">
        <v>230</v>
      </c>
      <c r="C12" s="71" t="s">
        <v>233</v>
      </c>
      <c r="D12" s="72" t="s">
        <v>223</v>
      </c>
      <c r="E12" s="72" t="s">
        <v>234</v>
      </c>
      <c r="F12" s="73">
        <v>25.67</v>
      </c>
      <c r="G12" s="73">
        <v>25.67</v>
      </c>
      <c r="H12" s="73">
        <v>25.67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>
      <c r="A13" s="71" t="s">
        <v>235</v>
      </c>
      <c r="B13" s="71" t="s">
        <v>236</v>
      </c>
      <c r="C13" s="71" t="s">
        <v>222</v>
      </c>
      <c r="D13" s="72" t="s">
        <v>223</v>
      </c>
      <c r="E13" s="72" t="s">
        <v>237</v>
      </c>
      <c r="F13" s="73">
        <v>22.46</v>
      </c>
      <c r="G13" s="73">
        <v>22.46</v>
      </c>
      <c r="H13" s="73">
        <v>22.46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>
      <c r="A14" s="71" t="s">
        <v>238</v>
      </c>
      <c r="B14" s="71" t="s">
        <v>222</v>
      </c>
      <c r="C14" s="71" t="s">
        <v>222</v>
      </c>
      <c r="D14" s="72" t="s">
        <v>223</v>
      </c>
      <c r="E14" s="72" t="s">
        <v>239</v>
      </c>
      <c r="F14" s="73">
        <v>451.23</v>
      </c>
      <c r="G14" s="73">
        <v>451.23</v>
      </c>
      <c r="H14" s="73">
        <v>319.89</v>
      </c>
      <c r="I14" s="73">
        <v>115.29</v>
      </c>
      <c r="J14" s="73">
        <v>16.05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238</v>
      </c>
      <c r="B15" s="71" t="s">
        <v>222</v>
      </c>
      <c r="C15" s="71" t="s">
        <v>240</v>
      </c>
      <c r="D15" s="72" t="s">
        <v>223</v>
      </c>
      <c r="E15" s="72" t="s">
        <v>241</v>
      </c>
      <c r="F15" s="73">
        <v>1834</v>
      </c>
      <c r="G15" s="73">
        <v>0</v>
      </c>
      <c r="H15" s="73">
        <v>0</v>
      </c>
      <c r="I15" s="73">
        <v>0</v>
      </c>
      <c r="J15" s="73">
        <v>0</v>
      </c>
      <c r="K15" s="73">
        <v>1834</v>
      </c>
      <c r="L15" s="73">
        <v>81.400000000000006</v>
      </c>
      <c r="M15" s="73">
        <v>1747.6</v>
      </c>
      <c r="N15" s="73">
        <v>0</v>
      </c>
      <c r="O15" s="73">
        <v>0</v>
      </c>
      <c r="P15" s="73">
        <v>0</v>
      </c>
      <c r="Q15" s="73">
        <v>5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  <row r="16" spans="1:47">
      <c r="A16" s="71" t="s">
        <v>242</v>
      </c>
      <c r="B16" s="71" t="s">
        <v>240</v>
      </c>
      <c r="C16" s="71" t="s">
        <v>222</v>
      </c>
      <c r="D16" s="72" t="s">
        <v>223</v>
      </c>
      <c r="E16" s="72" t="s">
        <v>243</v>
      </c>
      <c r="F16" s="73">
        <v>38.51</v>
      </c>
      <c r="G16" s="73">
        <v>38.51</v>
      </c>
      <c r="H16" s="73">
        <v>38.51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</row>
    <row r="17" spans="1:24" ht="24">
      <c r="A17" s="71"/>
      <c r="B17" s="71"/>
      <c r="C17" s="71"/>
      <c r="D17" s="72" t="s">
        <v>225</v>
      </c>
      <c r="E17" s="72" t="s">
        <v>226</v>
      </c>
      <c r="F17" s="73">
        <v>1295.02</v>
      </c>
      <c r="G17" s="73">
        <v>810.02</v>
      </c>
      <c r="H17" s="73">
        <v>664.98</v>
      </c>
      <c r="I17" s="73">
        <v>125.44</v>
      </c>
      <c r="J17" s="73">
        <v>19.600000000000001</v>
      </c>
      <c r="K17" s="73">
        <v>485</v>
      </c>
      <c r="L17" s="73">
        <v>14.78</v>
      </c>
      <c r="M17" s="73">
        <v>455.77</v>
      </c>
      <c r="N17" s="73">
        <v>0</v>
      </c>
      <c r="O17" s="73">
        <v>0</v>
      </c>
      <c r="P17" s="73">
        <v>0</v>
      </c>
      <c r="Q17" s="73">
        <v>14.45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</row>
    <row r="18" spans="1:24" ht="24">
      <c r="A18" s="71" t="s">
        <v>229</v>
      </c>
      <c r="B18" s="71" t="s">
        <v>230</v>
      </c>
      <c r="C18" s="71" t="s">
        <v>230</v>
      </c>
      <c r="D18" s="72" t="s">
        <v>223</v>
      </c>
      <c r="E18" s="72" t="s">
        <v>232</v>
      </c>
      <c r="F18" s="73">
        <v>62.73</v>
      </c>
      <c r="G18" s="73">
        <v>62.73</v>
      </c>
      <c r="H18" s="73">
        <v>62.73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</row>
    <row r="19" spans="1:24" ht="24">
      <c r="A19" s="71" t="s">
        <v>229</v>
      </c>
      <c r="B19" s="71" t="s">
        <v>230</v>
      </c>
      <c r="C19" s="71" t="s">
        <v>233</v>
      </c>
      <c r="D19" s="72" t="s">
        <v>223</v>
      </c>
      <c r="E19" s="72" t="s">
        <v>234</v>
      </c>
      <c r="F19" s="73">
        <v>31.37</v>
      </c>
      <c r="G19" s="73">
        <v>31.37</v>
      </c>
      <c r="H19" s="73">
        <v>31.37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</row>
    <row r="20" spans="1:24">
      <c r="A20" s="71" t="s">
        <v>235</v>
      </c>
      <c r="B20" s="71" t="s">
        <v>236</v>
      </c>
      <c r="C20" s="71" t="s">
        <v>222</v>
      </c>
      <c r="D20" s="72" t="s">
        <v>223</v>
      </c>
      <c r="E20" s="72" t="s">
        <v>237</v>
      </c>
      <c r="F20" s="73">
        <v>27.45</v>
      </c>
      <c r="G20" s="73">
        <v>27.45</v>
      </c>
      <c r="H20" s="73">
        <v>27.45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</row>
    <row r="21" spans="1:24">
      <c r="A21" s="71" t="s">
        <v>238</v>
      </c>
      <c r="B21" s="71" t="s">
        <v>222</v>
      </c>
      <c r="C21" s="71" t="s">
        <v>222</v>
      </c>
      <c r="D21" s="72" t="s">
        <v>223</v>
      </c>
      <c r="E21" s="72" t="s">
        <v>239</v>
      </c>
      <c r="F21" s="73">
        <v>641.41999999999996</v>
      </c>
      <c r="G21" s="73">
        <v>641.41999999999996</v>
      </c>
      <c r="H21" s="73">
        <v>496.38</v>
      </c>
      <c r="I21" s="73">
        <v>125.44</v>
      </c>
      <c r="J21" s="73">
        <v>19.600000000000001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</row>
    <row r="22" spans="1:24">
      <c r="A22" s="71" t="s">
        <v>238</v>
      </c>
      <c r="B22" s="71" t="s">
        <v>222</v>
      </c>
      <c r="C22" s="71" t="s">
        <v>240</v>
      </c>
      <c r="D22" s="72" t="s">
        <v>223</v>
      </c>
      <c r="E22" s="72" t="s">
        <v>241</v>
      </c>
      <c r="F22" s="73">
        <v>485</v>
      </c>
      <c r="G22" s="73">
        <v>0</v>
      </c>
      <c r="H22" s="73">
        <v>0</v>
      </c>
      <c r="I22" s="73">
        <v>0</v>
      </c>
      <c r="J22" s="73">
        <v>0</v>
      </c>
      <c r="K22" s="73">
        <v>485</v>
      </c>
      <c r="L22" s="73">
        <v>14.78</v>
      </c>
      <c r="M22" s="73">
        <v>455.77</v>
      </c>
      <c r="N22" s="73">
        <v>0</v>
      </c>
      <c r="O22" s="73">
        <v>0</v>
      </c>
      <c r="P22" s="73">
        <v>0</v>
      </c>
      <c r="Q22" s="73">
        <v>14.45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</row>
    <row r="23" spans="1:24">
      <c r="A23" s="71" t="s">
        <v>242</v>
      </c>
      <c r="B23" s="71" t="s">
        <v>240</v>
      </c>
      <c r="C23" s="71" t="s">
        <v>222</v>
      </c>
      <c r="D23" s="72" t="s">
        <v>223</v>
      </c>
      <c r="E23" s="72" t="s">
        <v>243</v>
      </c>
      <c r="F23" s="73">
        <v>47.05</v>
      </c>
      <c r="G23" s="73">
        <v>47.05</v>
      </c>
      <c r="H23" s="73">
        <v>47.05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</row>
    <row r="24" spans="1:24" ht="24">
      <c r="A24" s="71"/>
      <c r="B24" s="71"/>
      <c r="C24" s="71"/>
      <c r="D24" s="72" t="s">
        <v>227</v>
      </c>
      <c r="E24" s="72" t="s">
        <v>228</v>
      </c>
      <c r="F24" s="73">
        <v>1490.45</v>
      </c>
      <c r="G24" s="73">
        <v>606.45000000000005</v>
      </c>
      <c r="H24" s="73">
        <v>530.16999999999996</v>
      </c>
      <c r="I24" s="73">
        <v>58.12</v>
      </c>
      <c r="J24" s="73">
        <v>18.16</v>
      </c>
      <c r="K24" s="73">
        <v>884</v>
      </c>
      <c r="L24" s="73">
        <v>56.7</v>
      </c>
      <c r="M24" s="73">
        <v>810.1</v>
      </c>
      <c r="N24" s="73">
        <v>0</v>
      </c>
      <c r="O24" s="73">
        <v>0</v>
      </c>
      <c r="P24" s="73">
        <v>0</v>
      </c>
      <c r="Q24" s="73">
        <v>17.2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</row>
    <row r="25" spans="1:24" ht="24">
      <c r="A25" s="71" t="s">
        <v>229</v>
      </c>
      <c r="B25" s="71" t="s">
        <v>230</v>
      </c>
      <c r="C25" s="71" t="s">
        <v>230</v>
      </c>
      <c r="D25" s="72" t="s">
        <v>223</v>
      </c>
      <c r="E25" s="72" t="s">
        <v>232</v>
      </c>
      <c r="F25" s="73">
        <v>58.1</v>
      </c>
      <c r="G25" s="73">
        <v>58.1</v>
      </c>
      <c r="H25" s="73">
        <v>58.1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</row>
    <row r="26" spans="1:24" ht="24">
      <c r="A26" s="71" t="s">
        <v>229</v>
      </c>
      <c r="B26" s="71" t="s">
        <v>230</v>
      </c>
      <c r="C26" s="71" t="s">
        <v>233</v>
      </c>
      <c r="D26" s="72" t="s">
        <v>223</v>
      </c>
      <c r="E26" s="72" t="s">
        <v>234</v>
      </c>
      <c r="F26" s="73">
        <v>29.05</v>
      </c>
      <c r="G26" s="73">
        <v>29.05</v>
      </c>
      <c r="H26" s="73">
        <v>29.05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</row>
    <row r="27" spans="1:24">
      <c r="A27" s="71" t="s">
        <v>235</v>
      </c>
      <c r="B27" s="71" t="s">
        <v>236</v>
      </c>
      <c r="C27" s="71" t="s">
        <v>240</v>
      </c>
      <c r="D27" s="72" t="s">
        <v>223</v>
      </c>
      <c r="E27" s="72" t="s">
        <v>244</v>
      </c>
      <c r="F27" s="73">
        <v>25.42</v>
      </c>
      <c r="G27" s="73">
        <v>25.42</v>
      </c>
      <c r="H27" s="73">
        <v>25.42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</row>
    <row r="28" spans="1:24">
      <c r="A28" s="71" t="s">
        <v>238</v>
      </c>
      <c r="B28" s="71" t="s">
        <v>222</v>
      </c>
      <c r="C28" s="71" t="s">
        <v>240</v>
      </c>
      <c r="D28" s="72" t="s">
        <v>223</v>
      </c>
      <c r="E28" s="72" t="s">
        <v>241</v>
      </c>
      <c r="F28" s="73">
        <v>884</v>
      </c>
      <c r="G28" s="73">
        <v>0</v>
      </c>
      <c r="H28" s="73">
        <v>0</v>
      </c>
      <c r="I28" s="73">
        <v>0</v>
      </c>
      <c r="J28" s="73">
        <v>0</v>
      </c>
      <c r="K28" s="73">
        <v>884</v>
      </c>
      <c r="L28" s="73">
        <v>56.7</v>
      </c>
      <c r="M28" s="73">
        <v>810.1</v>
      </c>
      <c r="N28" s="73">
        <v>0</v>
      </c>
      <c r="O28" s="73">
        <v>0</v>
      </c>
      <c r="P28" s="73">
        <v>0</v>
      </c>
      <c r="Q28" s="73">
        <v>17.2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>
      <c r="A29" s="71" t="s">
        <v>238</v>
      </c>
      <c r="B29" s="71" t="s">
        <v>222</v>
      </c>
      <c r="C29" s="71" t="s">
        <v>245</v>
      </c>
      <c r="D29" s="72" t="s">
        <v>223</v>
      </c>
      <c r="E29" s="72" t="s">
        <v>246</v>
      </c>
      <c r="F29" s="73">
        <v>450.31</v>
      </c>
      <c r="G29" s="73">
        <v>450.31</v>
      </c>
      <c r="H29" s="73">
        <v>374.03</v>
      </c>
      <c r="I29" s="73">
        <v>58.12</v>
      </c>
      <c r="J29" s="73">
        <v>18.16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</row>
    <row r="30" spans="1:24">
      <c r="A30" s="71" t="s">
        <v>242</v>
      </c>
      <c r="B30" s="71" t="s">
        <v>240</v>
      </c>
      <c r="C30" s="71" t="s">
        <v>222</v>
      </c>
      <c r="D30" s="72" t="s">
        <v>223</v>
      </c>
      <c r="E30" s="72" t="s">
        <v>243</v>
      </c>
      <c r="F30" s="73">
        <v>43.57</v>
      </c>
      <c r="G30" s="73">
        <v>43.57</v>
      </c>
      <c r="H30" s="73">
        <v>43.57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39" t="s">
        <v>46</v>
      </c>
      <c r="B2" s="139"/>
      <c r="C2" s="139"/>
      <c r="D2" s="139"/>
      <c r="E2" s="139"/>
      <c r="F2" s="139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0" t="s">
        <v>48</v>
      </c>
      <c r="B4" s="140"/>
      <c r="C4" s="141" t="s">
        <v>49</v>
      </c>
      <c r="D4" s="141"/>
      <c r="E4" s="141"/>
      <c r="F4" s="141"/>
      <c r="G4" s="141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5213.97</v>
      </c>
      <c r="C6" s="75" t="s">
        <v>56</v>
      </c>
      <c r="D6" s="76">
        <f>E6+F6+G6</f>
        <v>5213.97</v>
      </c>
      <c r="E6" s="76">
        <f>SUM(E7:E33)</f>
        <v>5213.97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5213.97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0</v>
      </c>
      <c r="E11" s="76">
        <v>0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263.55</v>
      </c>
      <c r="E14" s="76">
        <v>263.55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75.33</v>
      </c>
      <c r="E15" s="76">
        <v>75.33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4745.96</v>
      </c>
      <c r="E24" s="76">
        <v>4745.96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129.13</v>
      </c>
      <c r="E25" s="76">
        <v>129.13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5213.97</v>
      </c>
      <c r="C34" s="81" t="s">
        <v>59</v>
      </c>
      <c r="D34" s="76">
        <f t="shared" si="0"/>
        <v>5213.97</v>
      </c>
      <c r="E34" s="76">
        <f>E6</f>
        <v>5213.97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2"/>
      <c r="B1" s="142"/>
      <c r="H1" s="68" t="s">
        <v>211</v>
      </c>
    </row>
    <row r="2" spans="1:9" ht="25.5" customHeight="1">
      <c r="A2" s="143" t="s">
        <v>0</v>
      </c>
      <c r="B2" s="144"/>
      <c r="C2" s="144"/>
      <c r="D2" s="144"/>
      <c r="E2" s="144"/>
      <c r="F2" s="144"/>
      <c r="G2" s="144"/>
      <c r="H2" s="144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5" t="s">
        <v>1</v>
      </c>
      <c r="B4" s="145"/>
      <c r="C4" s="145"/>
      <c r="D4" s="145" t="s">
        <v>65</v>
      </c>
      <c r="E4" s="145" t="s">
        <v>2</v>
      </c>
      <c r="F4" s="145" t="s">
        <v>3</v>
      </c>
      <c r="G4" s="145" t="s">
        <v>4</v>
      </c>
      <c r="H4" s="145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5"/>
      <c r="E5" s="145"/>
      <c r="F5" s="145"/>
      <c r="G5" s="145"/>
      <c r="H5" s="145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5213.97</v>
      </c>
      <c r="F7" s="84">
        <v>2010.97</v>
      </c>
      <c r="G7" s="84">
        <v>3203</v>
      </c>
      <c r="H7" s="84">
        <v>0</v>
      </c>
      <c r="I7" s="85"/>
    </row>
    <row r="8" spans="1:9">
      <c r="A8" s="82" t="s">
        <v>229</v>
      </c>
      <c r="B8" s="82"/>
      <c r="C8" s="82"/>
      <c r="D8" s="83" t="s">
        <v>247</v>
      </c>
      <c r="E8" s="84">
        <v>263.55</v>
      </c>
      <c r="F8" s="84">
        <v>263.55</v>
      </c>
      <c r="G8" s="84">
        <v>0</v>
      </c>
      <c r="H8" s="84">
        <v>0</v>
      </c>
    </row>
    <row r="9" spans="1:9">
      <c r="A9" s="82"/>
      <c r="B9" s="82" t="s">
        <v>230</v>
      </c>
      <c r="C9" s="82"/>
      <c r="D9" s="83" t="s">
        <v>248</v>
      </c>
      <c r="E9" s="84">
        <v>263.55</v>
      </c>
      <c r="F9" s="84">
        <v>263.55</v>
      </c>
      <c r="G9" s="84">
        <v>0</v>
      </c>
      <c r="H9" s="84">
        <v>0</v>
      </c>
    </row>
    <row r="10" spans="1:9">
      <c r="A10" s="82" t="s">
        <v>249</v>
      </c>
      <c r="B10" s="82" t="s">
        <v>249</v>
      </c>
      <c r="C10" s="82" t="s">
        <v>222</v>
      </c>
      <c r="D10" s="83" t="s">
        <v>231</v>
      </c>
      <c r="E10" s="84">
        <v>5.29</v>
      </c>
      <c r="F10" s="84">
        <v>5.29</v>
      </c>
      <c r="G10" s="84">
        <v>0</v>
      </c>
      <c r="H10" s="84">
        <v>0</v>
      </c>
    </row>
    <row r="11" spans="1:9">
      <c r="A11" s="82" t="s">
        <v>249</v>
      </c>
      <c r="B11" s="82" t="s">
        <v>249</v>
      </c>
      <c r="C11" s="82" t="s">
        <v>230</v>
      </c>
      <c r="D11" s="83" t="s">
        <v>232</v>
      </c>
      <c r="E11" s="84">
        <v>172.17</v>
      </c>
      <c r="F11" s="84">
        <v>172.17</v>
      </c>
      <c r="G11" s="84">
        <v>0</v>
      </c>
      <c r="H11" s="84">
        <v>0</v>
      </c>
    </row>
    <row r="12" spans="1:9">
      <c r="A12" s="82" t="s">
        <v>249</v>
      </c>
      <c r="B12" s="82" t="s">
        <v>249</v>
      </c>
      <c r="C12" s="82" t="s">
        <v>233</v>
      </c>
      <c r="D12" s="83" t="s">
        <v>234</v>
      </c>
      <c r="E12" s="84">
        <v>86.09</v>
      </c>
      <c r="F12" s="84">
        <v>86.09</v>
      </c>
      <c r="G12" s="84">
        <v>0</v>
      </c>
      <c r="H12" s="84">
        <v>0</v>
      </c>
    </row>
    <row r="13" spans="1:9">
      <c r="A13" s="82" t="s">
        <v>235</v>
      </c>
      <c r="B13" s="82"/>
      <c r="C13" s="82"/>
      <c r="D13" s="83" t="s">
        <v>250</v>
      </c>
      <c r="E13" s="84">
        <v>75.33</v>
      </c>
      <c r="F13" s="84">
        <v>75.33</v>
      </c>
      <c r="G13" s="84">
        <v>0</v>
      </c>
      <c r="H13" s="84">
        <v>0</v>
      </c>
    </row>
    <row r="14" spans="1:9">
      <c r="A14" s="82"/>
      <c r="B14" s="82" t="s">
        <v>236</v>
      </c>
      <c r="C14" s="82"/>
      <c r="D14" s="83" t="s">
        <v>251</v>
      </c>
      <c r="E14" s="84">
        <v>75.33</v>
      </c>
      <c r="F14" s="84">
        <v>75.33</v>
      </c>
      <c r="G14" s="84">
        <v>0</v>
      </c>
      <c r="H14" s="84">
        <v>0</v>
      </c>
    </row>
    <row r="15" spans="1:9">
      <c r="A15" s="82" t="s">
        <v>249</v>
      </c>
      <c r="B15" s="82" t="s">
        <v>249</v>
      </c>
      <c r="C15" s="82" t="s">
        <v>222</v>
      </c>
      <c r="D15" s="83" t="s">
        <v>237</v>
      </c>
      <c r="E15" s="84">
        <v>49.91</v>
      </c>
      <c r="F15" s="84">
        <v>49.91</v>
      </c>
      <c r="G15" s="84">
        <v>0</v>
      </c>
      <c r="H15" s="84">
        <v>0</v>
      </c>
    </row>
    <row r="16" spans="1:9">
      <c r="A16" s="82" t="s">
        <v>249</v>
      </c>
      <c r="B16" s="82" t="s">
        <v>249</v>
      </c>
      <c r="C16" s="82" t="s">
        <v>240</v>
      </c>
      <c r="D16" s="83" t="s">
        <v>244</v>
      </c>
      <c r="E16" s="84">
        <v>25.42</v>
      </c>
      <c r="F16" s="84">
        <v>25.42</v>
      </c>
      <c r="G16" s="84">
        <v>0</v>
      </c>
      <c r="H16" s="84">
        <v>0</v>
      </c>
    </row>
    <row r="17" spans="1:8">
      <c r="A17" s="82" t="s">
        <v>238</v>
      </c>
      <c r="B17" s="82"/>
      <c r="C17" s="82"/>
      <c r="D17" s="83" t="s">
        <v>252</v>
      </c>
      <c r="E17" s="84">
        <v>4745.96</v>
      </c>
      <c r="F17" s="84">
        <v>1542.96</v>
      </c>
      <c r="G17" s="84">
        <v>3203</v>
      </c>
      <c r="H17" s="84">
        <v>0</v>
      </c>
    </row>
    <row r="18" spans="1:8">
      <c r="A18" s="82"/>
      <c r="B18" s="82" t="s">
        <v>222</v>
      </c>
      <c r="C18" s="82"/>
      <c r="D18" s="83" t="s">
        <v>253</v>
      </c>
      <c r="E18" s="84">
        <v>4745.96</v>
      </c>
      <c r="F18" s="84">
        <v>1542.96</v>
      </c>
      <c r="G18" s="84">
        <v>3203</v>
      </c>
      <c r="H18" s="84">
        <v>0</v>
      </c>
    </row>
    <row r="19" spans="1:8">
      <c r="A19" s="82" t="s">
        <v>249</v>
      </c>
      <c r="B19" s="82" t="s">
        <v>249</v>
      </c>
      <c r="C19" s="82" t="s">
        <v>222</v>
      </c>
      <c r="D19" s="83" t="s">
        <v>239</v>
      </c>
      <c r="E19" s="84">
        <v>1092.6500000000001</v>
      </c>
      <c r="F19" s="84">
        <v>1092.6500000000001</v>
      </c>
      <c r="G19" s="84">
        <v>0</v>
      </c>
      <c r="H19" s="84">
        <v>0</v>
      </c>
    </row>
    <row r="20" spans="1:8">
      <c r="A20" s="82" t="s">
        <v>249</v>
      </c>
      <c r="B20" s="82" t="s">
        <v>249</v>
      </c>
      <c r="C20" s="82" t="s">
        <v>240</v>
      </c>
      <c r="D20" s="83" t="s">
        <v>241</v>
      </c>
      <c r="E20" s="84">
        <v>3203</v>
      </c>
      <c r="F20" s="84">
        <v>0</v>
      </c>
      <c r="G20" s="84">
        <v>3203</v>
      </c>
      <c r="H20" s="84">
        <v>0</v>
      </c>
    </row>
    <row r="21" spans="1:8">
      <c r="A21" s="82" t="s">
        <v>249</v>
      </c>
      <c r="B21" s="82" t="s">
        <v>249</v>
      </c>
      <c r="C21" s="82" t="s">
        <v>245</v>
      </c>
      <c r="D21" s="83" t="s">
        <v>246</v>
      </c>
      <c r="E21" s="84">
        <v>450.31</v>
      </c>
      <c r="F21" s="84">
        <v>450.31</v>
      </c>
      <c r="G21" s="84">
        <v>0</v>
      </c>
      <c r="H21" s="84">
        <v>0</v>
      </c>
    </row>
    <row r="22" spans="1:8">
      <c r="A22" s="82" t="s">
        <v>242</v>
      </c>
      <c r="B22" s="82"/>
      <c r="C22" s="82"/>
      <c r="D22" s="83" t="s">
        <v>254</v>
      </c>
      <c r="E22" s="84">
        <v>129.13</v>
      </c>
      <c r="F22" s="84">
        <v>129.13</v>
      </c>
      <c r="G22" s="84">
        <v>0</v>
      </c>
      <c r="H22" s="84">
        <v>0</v>
      </c>
    </row>
    <row r="23" spans="1:8">
      <c r="A23" s="82"/>
      <c r="B23" s="82" t="s">
        <v>240</v>
      </c>
      <c r="C23" s="82"/>
      <c r="D23" s="83" t="s">
        <v>255</v>
      </c>
      <c r="E23" s="84">
        <v>129.13</v>
      </c>
      <c r="F23" s="84">
        <v>129.13</v>
      </c>
      <c r="G23" s="84">
        <v>0</v>
      </c>
      <c r="H23" s="84">
        <v>0</v>
      </c>
    </row>
    <row r="24" spans="1:8">
      <c r="A24" s="82" t="s">
        <v>249</v>
      </c>
      <c r="B24" s="82" t="s">
        <v>249</v>
      </c>
      <c r="C24" s="82" t="s">
        <v>222</v>
      </c>
      <c r="D24" s="83" t="s">
        <v>243</v>
      </c>
      <c r="E24" s="84">
        <v>129.13</v>
      </c>
      <c r="F24" s="84">
        <v>129.13</v>
      </c>
      <c r="G24" s="84">
        <v>0</v>
      </c>
      <c r="H24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7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3" t="s">
        <v>10</v>
      </c>
      <c r="B2" s="143"/>
      <c r="C2" s="143"/>
      <c r="D2" s="143"/>
      <c r="E2" s="143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5" t="s">
        <v>70</v>
      </c>
      <c r="B4" s="145"/>
      <c r="C4" s="146" t="s">
        <v>213</v>
      </c>
      <c r="D4" s="145"/>
      <c r="E4" s="145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2010.97</v>
      </c>
      <c r="D6" s="84">
        <v>1711.5</v>
      </c>
      <c r="E6" s="84">
        <v>299.47000000000003</v>
      </c>
    </row>
    <row r="7" spans="1:5">
      <c r="A7" s="87">
        <v>301</v>
      </c>
      <c r="B7" s="87" t="s">
        <v>78</v>
      </c>
      <c r="C7" s="84">
        <v>1653.02</v>
      </c>
      <c r="D7" s="84">
        <v>1653.02</v>
      </c>
      <c r="E7" s="84">
        <v>0</v>
      </c>
    </row>
    <row r="8" spans="1:5">
      <c r="A8" s="87">
        <v>30101</v>
      </c>
      <c r="B8" s="87" t="s">
        <v>256</v>
      </c>
      <c r="C8" s="84">
        <v>398.1</v>
      </c>
      <c r="D8" s="84">
        <v>398.1</v>
      </c>
      <c r="E8" s="84">
        <v>0</v>
      </c>
    </row>
    <row r="9" spans="1:5">
      <c r="A9" s="87">
        <v>30102</v>
      </c>
      <c r="B9" s="87" t="s">
        <v>257</v>
      </c>
      <c r="C9" s="84">
        <v>292.2</v>
      </c>
      <c r="D9" s="84">
        <v>292.2</v>
      </c>
      <c r="E9" s="84">
        <v>0</v>
      </c>
    </row>
    <row r="10" spans="1:5">
      <c r="A10" s="87">
        <v>30103</v>
      </c>
      <c r="B10" s="87" t="s">
        <v>258</v>
      </c>
      <c r="C10" s="84">
        <v>166.63</v>
      </c>
      <c r="D10" s="84">
        <v>166.63</v>
      </c>
      <c r="E10" s="84">
        <v>0</v>
      </c>
    </row>
    <row r="11" spans="1:5">
      <c r="A11" s="87">
        <v>30107</v>
      </c>
      <c r="B11" s="87" t="s">
        <v>259</v>
      </c>
      <c r="C11" s="84">
        <v>231.94</v>
      </c>
      <c r="D11" s="84">
        <v>231.94</v>
      </c>
      <c r="E11" s="84">
        <v>0</v>
      </c>
    </row>
    <row r="12" spans="1:5">
      <c r="A12" s="87">
        <v>30108</v>
      </c>
      <c r="B12" s="87" t="s">
        <v>260</v>
      </c>
      <c r="C12" s="84">
        <v>172.17</v>
      </c>
      <c r="D12" s="84">
        <v>172.17</v>
      </c>
      <c r="E12" s="84">
        <v>0</v>
      </c>
    </row>
    <row r="13" spans="1:5">
      <c r="A13" s="87">
        <v>30109</v>
      </c>
      <c r="B13" s="87" t="s">
        <v>261</v>
      </c>
      <c r="C13" s="84">
        <v>86.09</v>
      </c>
      <c r="D13" s="84">
        <v>86.09</v>
      </c>
      <c r="E13" s="84">
        <v>0</v>
      </c>
    </row>
    <row r="14" spans="1:5">
      <c r="A14" s="87">
        <v>30110</v>
      </c>
      <c r="B14" s="87" t="s">
        <v>262</v>
      </c>
      <c r="C14" s="84">
        <v>75.33</v>
      </c>
      <c r="D14" s="84">
        <v>75.33</v>
      </c>
      <c r="E14" s="84">
        <v>0</v>
      </c>
    </row>
    <row r="15" spans="1:5">
      <c r="A15" s="87">
        <v>30112</v>
      </c>
      <c r="B15" s="87" t="s">
        <v>263</v>
      </c>
      <c r="C15" s="84">
        <v>7.38</v>
      </c>
      <c r="D15" s="84">
        <v>7.38</v>
      </c>
      <c r="E15" s="84">
        <v>0</v>
      </c>
    </row>
    <row r="16" spans="1:5">
      <c r="A16" s="87">
        <v>30113</v>
      </c>
      <c r="B16" s="87" t="s">
        <v>264</v>
      </c>
      <c r="C16" s="84">
        <v>129.13</v>
      </c>
      <c r="D16" s="84">
        <v>129.13</v>
      </c>
      <c r="E16" s="84">
        <v>0</v>
      </c>
    </row>
    <row r="17" spans="1:5">
      <c r="A17" s="87">
        <v>30199</v>
      </c>
      <c r="B17" s="87" t="s">
        <v>265</v>
      </c>
      <c r="C17" s="84">
        <v>94.05</v>
      </c>
      <c r="D17" s="84">
        <v>94.05</v>
      </c>
      <c r="E17" s="84">
        <v>0</v>
      </c>
    </row>
    <row r="18" spans="1:5">
      <c r="A18" s="87">
        <v>302</v>
      </c>
      <c r="B18" s="87" t="s">
        <v>79</v>
      </c>
      <c r="C18" s="84">
        <v>299.47000000000003</v>
      </c>
      <c r="D18" s="84">
        <v>0</v>
      </c>
      <c r="E18" s="84">
        <v>299.47000000000003</v>
      </c>
    </row>
    <row r="19" spans="1:5">
      <c r="A19" s="87">
        <v>30201</v>
      </c>
      <c r="B19" s="87" t="s">
        <v>266</v>
      </c>
      <c r="C19" s="84">
        <v>19.32</v>
      </c>
      <c r="D19" s="84">
        <v>0</v>
      </c>
      <c r="E19" s="84">
        <v>19.32</v>
      </c>
    </row>
    <row r="20" spans="1:5">
      <c r="A20" s="87">
        <v>30202</v>
      </c>
      <c r="B20" s="87" t="s">
        <v>267</v>
      </c>
      <c r="C20" s="84">
        <v>4.92</v>
      </c>
      <c r="D20" s="84">
        <v>0</v>
      </c>
      <c r="E20" s="84">
        <v>4.92</v>
      </c>
    </row>
    <row r="21" spans="1:5">
      <c r="A21" s="87">
        <v>30205</v>
      </c>
      <c r="B21" s="87" t="s">
        <v>268</v>
      </c>
      <c r="C21" s="84">
        <v>3.08</v>
      </c>
      <c r="D21" s="84">
        <v>0</v>
      </c>
      <c r="E21" s="84">
        <v>3.08</v>
      </c>
    </row>
    <row r="22" spans="1:5">
      <c r="A22" s="87">
        <v>30206</v>
      </c>
      <c r="B22" s="87" t="s">
        <v>269</v>
      </c>
      <c r="C22" s="84">
        <v>11.39</v>
      </c>
      <c r="D22" s="84">
        <v>0</v>
      </c>
      <c r="E22" s="84">
        <v>11.39</v>
      </c>
    </row>
    <row r="23" spans="1:5">
      <c r="A23" s="87">
        <v>30207</v>
      </c>
      <c r="B23" s="87" t="s">
        <v>270</v>
      </c>
      <c r="C23" s="84">
        <v>20.79</v>
      </c>
      <c r="D23" s="84">
        <v>0</v>
      </c>
      <c r="E23" s="84">
        <v>20.79</v>
      </c>
    </row>
    <row r="24" spans="1:5">
      <c r="A24" s="87">
        <v>30211</v>
      </c>
      <c r="B24" s="87" t="s">
        <v>271</v>
      </c>
      <c r="C24" s="84">
        <v>53.38</v>
      </c>
      <c r="D24" s="84">
        <v>0</v>
      </c>
      <c r="E24" s="84">
        <v>53.38</v>
      </c>
    </row>
    <row r="25" spans="1:5">
      <c r="A25" s="87">
        <v>30213</v>
      </c>
      <c r="B25" s="87" t="s">
        <v>272</v>
      </c>
      <c r="C25" s="84">
        <v>4.13</v>
      </c>
      <c r="D25" s="84">
        <v>0</v>
      </c>
      <c r="E25" s="84">
        <v>4.13</v>
      </c>
    </row>
    <row r="26" spans="1:5">
      <c r="A26" s="87">
        <v>30215</v>
      </c>
      <c r="B26" s="87" t="s">
        <v>273</v>
      </c>
      <c r="C26" s="84">
        <v>12.18</v>
      </c>
      <c r="D26" s="84">
        <v>0</v>
      </c>
      <c r="E26" s="84">
        <v>12.18</v>
      </c>
    </row>
    <row r="27" spans="1:5">
      <c r="A27" s="87">
        <v>30216</v>
      </c>
      <c r="B27" s="87" t="s">
        <v>274</v>
      </c>
      <c r="C27" s="84">
        <v>3.6</v>
      </c>
      <c r="D27" s="84">
        <v>0</v>
      </c>
      <c r="E27" s="84">
        <v>3.6</v>
      </c>
    </row>
    <row r="28" spans="1:5">
      <c r="A28" s="87">
        <v>30217</v>
      </c>
      <c r="B28" s="87" t="s">
        <v>275</v>
      </c>
      <c r="C28" s="84">
        <v>3.03</v>
      </c>
      <c r="D28" s="84">
        <v>0</v>
      </c>
      <c r="E28" s="84">
        <v>3.03</v>
      </c>
    </row>
    <row r="29" spans="1:5">
      <c r="A29" s="87">
        <v>30226</v>
      </c>
      <c r="B29" s="87" t="s">
        <v>276</v>
      </c>
      <c r="C29" s="84">
        <v>3.21</v>
      </c>
      <c r="D29" s="84">
        <v>0</v>
      </c>
      <c r="E29" s="84">
        <v>3.21</v>
      </c>
    </row>
    <row r="30" spans="1:5">
      <c r="A30" s="87">
        <v>30228</v>
      </c>
      <c r="B30" s="87" t="s">
        <v>277</v>
      </c>
      <c r="C30" s="84">
        <v>21.52</v>
      </c>
      <c r="D30" s="84">
        <v>0</v>
      </c>
      <c r="E30" s="84">
        <v>21.52</v>
      </c>
    </row>
    <row r="31" spans="1:5">
      <c r="A31" s="87">
        <v>30229</v>
      </c>
      <c r="B31" s="87" t="s">
        <v>278</v>
      </c>
      <c r="C31" s="84">
        <v>9.25</v>
      </c>
      <c r="D31" s="84">
        <v>0</v>
      </c>
      <c r="E31" s="84">
        <v>9.25</v>
      </c>
    </row>
    <row r="32" spans="1:5">
      <c r="A32" s="87">
        <v>30231</v>
      </c>
      <c r="B32" s="87" t="s">
        <v>279</v>
      </c>
      <c r="C32" s="84">
        <v>22.19</v>
      </c>
      <c r="D32" s="84">
        <v>0</v>
      </c>
      <c r="E32" s="84">
        <v>22.19</v>
      </c>
    </row>
    <row r="33" spans="1:5">
      <c r="A33" s="87">
        <v>30239</v>
      </c>
      <c r="B33" s="87" t="s">
        <v>280</v>
      </c>
      <c r="C33" s="84">
        <v>69</v>
      </c>
      <c r="D33" s="84">
        <v>0</v>
      </c>
      <c r="E33" s="84">
        <v>69</v>
      </c>
    </row>
    <row r="34" spans="1:5">
      <c r="A34" s="87">
        <v>30299</v>
      </c>
      <c r="B34" s="87" t="s">
        <v>281</v>
      </c>
      <c r="C34" s="84">
        <v>38.479999999999997</v>
      </c>
      <c r="D34" s="84">
        <v>0</v>
      </c>
      <c r="E34" s="84">
        <v>38.479999999999997</v>
      </c>
    </row>
    <row r="35" spans="1:5">
      <c r="A35" s="87">
        <v>303</v>
      </c>
      <c r="B35" s="87" t="s">
        <v>80</v>
      </c>
      <c r="C35" s="84">
        <v>58.48</v>
      </c>
      <c r="D35" s="84">
        <v>58.48</v>
      </c>
      <c r="E35" s="84">
        <v>0</v>
      </c>
    </row>
    <row r="36" spans="1:5">
      <c r="A36" s="87">
        <v>30302</v>
      </c>
      <c r="B36" s="87" t="s">
        <v>282</v>
      </c>
      <c r="C36" s="84">
        <v>4.67</v>
      </c>
      <c r="D36" s="84">
        <v>4.67</v>
      </c>
      <c r="E36" s="84">
        <v>0</v>
      </c>
    </row>
    <row r="37" spans="1:5">
      <c r="A37" s="87">
        <v>30399</v>
      </c>
      <c r="B37" s="87" t="s">
        <v>283</v>
      </c>
      <c r="C37" s="84">
        <v>53.81</v>
      </c>
      <c r="D37" s="84">
        <v>53.81</v>
      </c>
      <c r="E37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tabSelected="1" zoomScaleNormal="100" zoomScaleSheetLayoutView="100" workbookViewId="0">
      <selection activeCell="B6" sqref="B6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7" t="s">
        <v>215</v>
      </c>
      <c r="B2" s="143"/>
      <c r="C2" s="143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58.82</v>
      </c>
      <c r="C5" s="84">
        <v>58.82</v>
      </c>
    </row>
    <row r="6" spans="1:3" s="86" customFormat="1" ht="24.95" customHeight="1">
      <c r="A6" s="88" t="s">
        <v>14</v>
      </c>
      <c r="B6" s="84">
        <v>25</v>
      </c>
      <c r="C6" s="84">
        <v>25</v>
      </c>
    </row>
    <row r="7" spans="1:3" s="86" customFormat="1" ht="24.95" customHeight="1">
      <c r="A7" s="88" t="s">
        <v>15</v>
      </c>
      <c r="B7" s="84">
        <v>11.63</v>
      </c>
      <c r="C7" s="84">
        <v>11.63</v>
      </c>
    </row>
    <row r="8" spans="1:3" s="86" customFormat="1" ht="24.95" customHeight="1">
      <c r="A8" s="88" t="s">
        <v>76</v>
      </c>
      <c r="B8" s="84">
        <v>22.19</v>
      </c>
      <c r="C8" s="84">
        <v>22.19</v>
      </c>
    </row>
    <row r="9" spans="1:3" s="86" customFormat="1" ht="24.95" customHeight="1">
      <c r="A9" s="88" t="s">
        <v>16</v>
      </c>
      <c r="B9" s="84">
        <v>22.19</v>
      </c>
      <c r="C9" s="84">
        <v>22.19</v>
      </c>
    </row>
    <row r="10" spans="1:3" s="86" customFormat="1" ht="24.95" customHeight="1">
      <c r="A10" s="88" t="s">
        <v>17</v>
      </c>
      <c r="B10" s="84">
        <v>0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284</v>
      </c>
    </row>
    <row r="2" spans="1:24" ht="21.75" customHeight="1">
      <c r="A2" s="148" t="s">
        <v>285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30" t="s">
        <v>1</v>
      </c>
      <c r="B4" s="130"/>
      <c r="C4" s="138"/>
      <c r="D4" s="138" t="s">
        <v>23</v>
      </c>
      <c r="E4" s="138" t="s">
        <v>286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</row>
    <row r="5" spans="1:24" ht="30.75" customHeight="1">
      <c r="A5" s="93" t="s">
        <v>5</v>
      </c>
      <c r="B5" s="93" t="s">
        <v>6</v>
      </c>
      <c r="C5" s="94" t="s">
        <v>7</v>
      </c>
      <c r="D5" s="138"/>
      <c r="E5" s="138"/>
      <c r="F5" s="13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20.10000000000000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zch</cp:lastModifiedBy>
  <cp:lastPrinted>2017-01-20T03:37:50Z</cp:lastPrinted>
  <dcterms:created xsi:type="dcterms:W3CDTF">2017-01-20T02:12:47Z</dcterms:created>
  <dcterms:modified xsi:type="dcterms:W3CDTF">2020-02-04T01:57:51Z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1050886</vt:i4>
  </property>
</Properties>
</file>